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4955" windowHeight="11640" activeTab="0"/>
  </bookViews>
  <sheets>
    <sheet name="Summary" sheetId="1" r:id="rId1"/>
    <sheet name="Sterling Expense Details" sheetId="2" r:id="rId2"/>
    <sheet name="Other Currency Expenses" sheetId="3" r:id="rId3"/>
    <sheet name="Non UK Bank Details" sheetId="4" r:id="rId4"/>
  </sheets>
  <definedNames>
    <definedName name="_xlnm.Print_Area" localSheetId="2">'Other Currency Expenses'!$A$1:$J$47</definedName>
    <definedName name="_xlnm.Print_Area" localSheetId="1">'Sterling Expense Details'!$A$1:$H$47</definedName>
    <definedName name="_xlnm.Print_Area" localSheetId="0">'Summary'!$A$1:$F$57</definedName>
    <definedName name="_xlnm.Print_Titles" localSheetId="2">'Other Currency Expenses'!$1:$6</definedName>
    <definedName name="_xlnm.Print_Titles" localSheetId="1">'Sterling Expense Details'!$1:$6</definedName>
  </definedNames>
  <calcPr fullCalcOnLoad="1" fullPrecision="0"/>
</workbook>
</file>

<file path=xl/sharedStrings.xml><?xml version="1.0" encoding="utf-8"?>
<sst xmlns="http://schemas.openxmlformats.org/spreadsheetml/2006/main" count="89" uniqueCount="69">
  <si>
    <t>EXPENSES CLAIM</t>
  </si>
  <si>
    <t>Total Claim</t>
  </si>
  <si>
    <t>Date</t>
  </si>
  <si>
    <t>Item No</t>
  </si>
  <si>
    <t>Miles</t>
  </si>
  <si>
    <t>Rate</t>
  </si>
  <si>
    <t>Value</t>
  </si>
  <si>
    <t>TOTAL</t>
  </si>
  <si>
    <t>Please enter any specific instructions</t>
  </si>
  <si>
    <t>Bank Name</t>
  </si>
  <si>
    <t>Account Name</t>
  </si>
  <si>
    <t>Sort Code or BIC/SWIFT Code</t>
  </si>
  <si>
    <t>CODING ANALYSIS</t>
  </si>
  <si>
    <t>Claimant</t>
  </si>
  <si>
    <t>Manager/Research PI</t>
  </si>
  <si>
    <t>Department Authorisation</t>
  </si>
  <si>
    <t>Signature</t>
  </si>
  <si>
    <t>Print Name</t>
  </si>
  <si>
    <t>£ Value</t>
  </si>
  <si>
    <t>SUMMARY</t>
  </si>
  <si>
    <t>Enter Exchange Rate - if you need a rate, please contact</t>
  </si>
  <si>
    <t>Finance-Secretary@rhul.ac.uk</t>
  </si>
  <si>
    <t>I certify that this claim is for the reimbursement of expenses necessarily incurred by me on College business, in compliance with the College's Travel, Subsistence and Personal Expenses Policy and Procedures. No previous or additional claim has or will be made for these expenses. Original invoices and receipts for the amounts paid are attached (credit card slips and airline tickets are not on their own acceptable substitutes).</t>
  </si>
  <si>
    <t>College Travel, Subsistence &amp; Expenses Policy</t>
  </si>
  <si>
    <t>If your bank account is not in the UK, please complete full details on Non UK Bank Details Tab</t>
  </si>
  <si>
    <t>£ Sterling Claim</t>
  </si>
  <si>
    <t>Other Currency Claim</t>
  </si>
  <si>
    <t>Department</t>
  </si>
  <si>
    <t>Sort Code</t>
  </si>
  <si>
    <t>Account Number</t>
  </si>
  <si>
    <t>Last Name</t>
  </si>
  <si>
    <t>First Name</t>
  </si>
  <si>
    <t>Total - Must Equal Total Claim</t>
  </si>
  <si>
    <t>I certify that I have verified the expenditure and that it is in accordance with the College's Travel, Subsistence and Personal Expenses Policy.</t>
  </si>
  <si>
    <t>Date from</t>
  </si>
  <si>
    <t>Date to</t>
  </si>
  <si>
    <t xml:space="preserve">IBAN No </t>
  </si>
  <si>
    <t>Currency</t>
  </si>
  <si>
    <t>Currency Value</t>
  </si>
  <si>
    <t>Currency Expenses</t>
  </si>
  <si>
    <t>£ Sterling Expenses</t>
  </si>
  <si>
    <t>Exchange Rate**</t>
  </si>
  <si>
    <t>UK BANK DETAILS</t>
  </si>
  <si>
    <t>Your Reference</t>
  </si>
  <si>
    <t xml:space="preserve">All expenditure claimed must be in accordance with the </t>
  </si>
  <si>
    <t>Business Purpose</t>
  </si>
  <si>
    <t>Details of Expenditure</t>
  </si>
  <si>
    <t>eg. Conference name, training course, fieldwork</t>
  </si>
  <si>
    <t>Claim Date</t>
  </si>
  <si>
    <t>Bank Address</t>
  </si>
  <si>
    <t>Check Exch Rate</t>
  </si>
  <si>
    <t>You can either insert the exchange rate and the sterling value will be calculated automatically, or enter currency amount and sterling amount (eg if you have a sterling value from a credit card statement).</t>
  </si>
  <si>
    <t>NON UK BANK DETAILS - please provide full bank details as necessary</t>
  </si>
  <si>
    <t>ABA/Routing Information</t>
  </si>
  <si>
    <t>Your Ref</t>
  </si>
  <si>
    <t>Email Address</t>
  </si>
  <si>
    <t>To be used from 1 August 2013</t>
  </si>
  <si>
    <t>Account</t>
  </si>
  <si>
    <t>Sub-Project</t>
  </si>
  <si>
    <t>Agresso Code</t>
  </si>
  <si>
    <t>Please ensure only valid codes are used. If you know the previous account code you can map this to the new Agresso code from the link below.</t>
  </si>
  <si>
    <t>Sub-Project is in the format Annnnn-nn</t>
  </si>
  <si>
    <t>Account is in the format nnnn</t>
  </si>
  <si>
    <t>Transaction No
Finance only</t>
  </si>
  <si>
    <t>Format: A12345-67</t>
  </si>
  <si>
    <t>Mapping Tool to link old Symmetry account codes to new Agresso account codes</t>
  </si>
  <si>
    <t>Click here to find new account code compared to old account code</t>
  </si>
  <si>
    <t>You must enter your bank account details for your first claim after 1 August 2013 - if you do not do so, your claim may be delayed</t>
  </si>
  <si>
    <r>
      <t>Payroll Number</t>
    </r>
    <r>
      <rPr>
        <i/>
        <sz val="10"/>
        <rFont val="Calibri"/>
        <family val="2"/>
      </rPr>
      <t xml:space="preserve"> (eg 123456)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</si>
</sst>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P00000"/>
    <numFmt numFmtId="166" formatCode="&quot;£&quot;#,##0.00"/>
    <numFmt numFmtId="167" formatCode="0000"/>
    <numFmt numFmtId="168" formatCode="00000"/>
    <numFmt numFmtId="169" formatCode="[$$-409]#,##0.00"/>
    <numFmt numFmtId="170" formatCode="[$€-2]\ #,##0.00"/>
    <numFmt numFmtId="171" formatCode="#,##0.00\ ;\(#,##0.00\)"/>
    <numFmt numFmtId="172" formatCode="[$-809]dd\ mmmm\ yyyy"/>
    <numFmt numFmtId="173" formatCode="#,##0.0\ ;\(#,##0.0\)"/>
    <numFmt numFmtId="174" formatCode="#,##0.000\ ;\(#,##0.000\)"/>
    <numFmt numFmtId="175" formatCode="#,##0.0000\ ;\(#,##0.0000\)"/>
    <numFmt numFmtId="176" formatCode="0.0000"/>
    <numFmt numFmtId="177" formatCode="[$-F800]dddd\,\ mmmm\ dd\,\ yyyy"/>
    <numFmt numFmtId="178" formatCode="&quot;Yes&quot;;&quot;Yes&quot;;&quot;No&quot;"/>
    <numFmt numFmtId="179" formatCode="&quot;True&quot;;&quot;True&quot;;&quot;False&quot;"/>
    <numFmt numFmtId="180" formatCode="&quot;On&quot;;&quot;On&quot;;&quot;Off&quot;"/>
    <numFmt numFmtId="181" formatCode="[$€-2]\ #,##0.00_);[Red]\([$€-2]\ #,##0.00\)"/>
  </numFmts>
  <fonts count="49">
    <font>
      <sz val="10"/>
      <name val="Arial"/>
      <family val="0"/>
    </font>
    <font>
      <sz val="11"/>
      <color indexed="8"/>
      <name val="Calibri"/>
      <family val="2"/>
    </font>
    <font>
      <i/>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4"/>
      <name val="Calibri"/>
      <family val="2"/>
    </font>
    <font>
      <u val="single"/>
      <sz val="10"/>
      <color indexed="12"/>
      <name val="Calibri"/>
      <family val="2"/>
    </font>
    <font>
      <sz val="8"/>
      <name val="Calibri"/>
      <family val="2"/>
    </font>
    <font>
      <sz val="14"/>
      <name val="Calibri"/>
      <family val="2"/>
    </font>
    <font>
      <u val="single"/>
      <sz val="14"/>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0"/>
      <name val="Calibri"/>
      <family val="2"/>
    </font>
    <font>
      <u val="single"/>
      <sz val="14"/>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hair"/>
      <right/>
      <top style="thin"/>
      <bottom style="thin"/>
    </border>
    <border>
      <left style="thin"/>
      <right style="thin"/>
      <top style="thin"/>
      <bottom style="thin"/>
    </border>
    <border>
      <left style="thin"/>
      <right style="thin"/>
      <top style="thin"/>
      <bottom style="hair"/>
    </border>
    <border>
      <left style="thin"/>
      <right style="thin"/>
      <top style="hair"/>
      <bottom style="thin"/>
    </border>
    <border>
      <left style="hair"/>
      <right/>
      <top style="thin"/>
      <bottom/>
    </border>
    <border>
      <left style="thin"/>
      <right style="thin"/>
      <top style="thin"/>
      <bottom/>
    </border>
    <border>
      <left/>
      <right/>
      <top style="thin"/>
      <bottom/>
    </border>
    <border>
      <left style="thin"/>
      <right style="hair"/>
      <top/>
      <bottom style="thin"/>
    </border>
    <border>
      <left style="thin"/>
      <right style="thin"/>
      <top/>
      <bottom style="thin"/>
    </border>
    <border>
      <left/>
      <right/>
      <top/>
      <bottom style="thin"/>
    </border>
    <border>
      <left style="thin"/>
      <right style="thin"/>
      <top style="hair"/>
      <bottom style="medium"/>
    </border>
    <border>
      <left style="medium"/>
      <right/>
      <top style="thin"/>
      <bottom style="thin"/>
    </border>
    <border>
      <left/>
      <right style="medium"/>
      <top style="thin"/>
      <bottom style="thin"/>
    </border>
    <border>
      <left style="thin"/>
      <right style="thin"/>
      <top style="thin"/>
      <bottom style="medium"/>
    </border>
    <border>
      <left style="thin"/>
      <right style="hair"/>
      <top style="thin"/>
      <bottom/>
    </border>
    <border>
      <left/>
      <right style="thin"/>
      <top style="thin"/>
      <bottom/>
    </border>
    <border>
      <left>
        <color indexed="63"/>
      </left>
      <right style="hair"/>
      <top style="thin"/>
      <bottom/>
    </border>
    <border>
      <left>
        <color indexed="63"/>
      </left>
      <right style="hair"/>
      <top/>
      <bottom style="thin"/>
    </border>
    <border>
      <left/>
      <right style="thin"/>
      <top/>
      <bottom style="thin"/>
    </border>
    <border>
      <left style="hair"/>
      <right/>
      <top/>
      <bottom style="thin"/>
    </border>
    <border>
      <left style="medium"/>
      <right/>
      <top style="thin"/>
      <bottom style="medium"/>
    </border>
    <border>
      <left style="medium"/>
      <right/>
      <top style="hair"/>
      <bottom style="hair"/>
    </border>
    <border>
      <left style="medium"/>
      <right/>
      <top style="hair"/>
      <bottom style="medium"/>
    </border>
    <border>
      <left style="thin"/>
      <right style="thin"/>
      <top/>
      <bottom style="hair"/>
    </border>
    <border>
      <left/>
      <right style="medium"/>
      <top style="thin"/>
      <bottom style="medium"/>
    </border>
    <border>
      <left/>
      <right style="medium"/>
      <top style="hair"/>
      <bottom style="hair"/>
    </border>
    <border>
      <left/>
      <right style="medium"/>
      <top style="hair"/>
      <bottom style="medium"/>
    </border>
    <border>
      <left style="thin"/>
      <right style="hair"/>
      <top style="hair"/>
      <bottom style="hair"/>
    </border>
    <border>
      <left/>
      <right style="thin"/>
      <top style="hair"/>
      <bottom style="hair"/>
    </border>
    <border>
      <left>
        <color indexed="63"/>
      </left>
      <right style="hair"/>
      <top style="hair"/>
      <bottom style="hair"/>
    </border>
    <border>
      <left/>
      <right/>
      <top style="hair"/>
      <bottom style="hair"/>
    </border>
    <border>
      <left style="thin"/>
      <right style="hair"/>
      <top style="hair"/>
      <bottom style="thin"/>
    </border>
    <border>
      <left/>
      <right style="thin"/>
      <top style="hair"/>
      <bottom style="thin"/>
    </border>
    <border>
      <left>
        <color indexed="63"/>
      </left>
      <right style="hair"/>
      <top style="hair"/>
      <bottom style="thin"/>
    </border>
    <border>
      <left/>
      <right/>
      <top style="hair"/>
      <bottom style="thin"/>
    </border>
    <border>
      <left style="thin"/>
      <right style="thin"/>
      <top/>
      <bottom/>
    </border>
    <border>
      <left style="hair"/>
      <right/>
      <top style="hair"/>
      <bottom style="hair"/>
    </border>
    <border>
      <left style="hair"/>
      <right/>
      <top style="hair"/>
      <bottom style="thin"/>
    </border>
    <border>
      <left style="thin"/>
      <right style="thin"/>
      <top style="hair"/>
      <bottom>
        <color indexed="63"/>
      </bottom>
    </border>
    <border>
      <left style="thin"/>
      <right style="hair"/>
      <top/>
      <bottom/>
    </border>
    <border>
      <left style="hair"/>
      <right/>
      <top/>
      <bottom/>
    </border>
    <border>
      <left/>
      <right style="thin"/>
      <top/>
      <bottom/>
    </border>
    <border>
      <left>
        <color indexed="63"/>
      </left>
      <right style="hair"/>
      <top/>
      <bottom/>
    </border>
    <border>
      <left style="thin"/>
      <right/>
      <top style="thin"/>
      <bottom style="thin"/>
    </border>
    <border>
      <left>
        <color indexed="63"/>
      </left>
      <right style="hair"/>
      <top style="thin"/>
      <bottom style="thin"/>
    </border>
    <border>
      <left style="hair"/>
      <right style="thin"/>
      <top style="thin"/>
      <bottom style="thin"/>
    </border>
    <border>
      <left style="hair"/>
      <right/>
      <top/>
      <bottom style="hair"/>
    </border>
    <border>
      <left style="thin"/>
      <right/>
      <top style="hair"/>
      <bottom style="medium"/>
    </border>
    <border>
      <left/>
      <right/>
      <top style="hair"/>
      <bottom style="medium"/>
    </border>
    <border>
      <left/>
      <right style="thin"/>
      <top style="hair"/>
      <bottom style="mediu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thin"/>
      <bottom style="thin"/>
    </border>
    <border>
      <left style="thin"/>
      <right/>
      <top/>
      <bottom/>
    </border>
    <border>
      <left style="thin"/>
      <right/>
      <top style="hair"/>
      <bottom style="thin"/>
    </border>
    <border>
      <left/>
      <right/>
      <top style="thin"/>
      <bottom style="thin"/>
    </border>
    <border>
      <left style="thin"/>
      <right/>
      <top/>
      <bottom style="thin"/>
    </border>
    <border>
      <left style="medium"/>
      <right/>
      <top style="medium"/>
      <bottom style="hair"/>
    </border>
    <border>
      <left/>
      <right/>
      <top style="medium"/>
      <bottom style="hair"/>
    </border>
    <border>
      <left/>
      <right style="medium"/>
      <top style="medium"/>
      <bottom style="hair"/>
    </border>
    <border>
      <left style="thin"/>
      <right/>
      <top style="thin"/>
      <bottom/>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color indexed="63"/>
      </left>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63">
    <xf numFmtId="0" fontId="0" fillId="0" borderId="0" xfId="0" applyAlignment="1">
      <alignment/>
    </xf>
    <xf numFmtId="164" fontId="21" fillId="0" borderId="0" xfId="0" applyNumberFormat="1" applyFont="1" applyAlignment="1">
      <alignment/>
    </xf>
    <xf numFmtId="164" fontId="22" fillId="0" borderId="0" xfId="0" applyNumberFormat="1" applyFont="1" applyAlignment="1">
      <alignment/>
    </xf>
    <xf numFmtId="164" fontId="21" fillId="0" borderId="10" xfId="0" applyNumberFormat="1" applyFont="1" applyBorder="1" applyAlignment="1">
      <alignment/>
    </xf>
    <xf numFmtId="164" fontId="21" fillId="0" borderId="11" xfId="0" applyNumberFormat="1" applyFont="1" applyBorder="1" applyAlignment="1">
      <alignment horizontal="center"/>
    </xf>
    <xf numFmtId="164" fontId="21" fillId="0" borderId="12" xfId="0" applyNumberFormat="1" applyFont="1" applyBorder="1" applyAlignment="1">
      <alignment horizontal="center"/>
    </xf>
    <xf numFmtId="166" fontId="22" fillId="0" borderId="12" xfId="0" applyNumberFormat="1" applyFont="1" applyBorder="1" applyAlignment="1">
      <alignment/>
    </xf>
    <xf numFmtId="166" fontId="22" fillId="0" borderId="0" xfId="0" applyNumberFormat="1" applyFont="1" applyBorder="1" applyAlignment="1">
      <alignment/>
    </xf>
    <xf numFmtId="164" fontId="23" fillId="0" borderId="0" xfId="0" applyNumberFormat="1" applyFont="1" applyAlignment="1">
      <alignment/>
    </xf>
    <xf numFmtId="164" fontId="21" fillId="0" borderId="13" xfId="0" applyNumberFormat="1" applyFont="1" applyBorder="1" applyAlignment="1">
      <alignment/>
    </xf>
    <xf numFmtId="164" fontId="21" fillId="0" borderId="10" xfId="0" applyNumberFormat="1" applyFont="1" applyBorder="1" applyAlignment="1">
      <alignment vertical="top" wrapText="1"/>
    </xf>
    <xf numFmtId="164" fontId="21" fillId="0" borderId="14" xfId="0" applyNumberFormat="1" applyFont="1" applyBorder="1" applyAlignment="1">
      <alignment vertical="top" wrapText="1"/>
    </xf>
    <xf numFmtId="164" fontId="21" fillId="0" borderId="10" xfId="0" applyNumberFormat="1" applyFont="1" applyBorder="1" applyAlignment="1">
      <alignment horizontal="left"/>
    </xf>
    <xf numFmtId="171" fontId="21" fillId="0" borderId="0" xfId="0" applyNumberFormat="1" applyFont="1" applyAlignment="1">
      <alignment/>
    </xf>
    <xf numFmtId="164" fontId="21" fillId="0" borderId="0" xfId="0" applyNumberFormat="1" applyFont="1" applyBorder="1" applyAlignment="1">
      <alignment/>
    </xf>
    <xf numFmtId="164" fontId="22" fillId="0" borderId="0" xfId="0" applyNumberFormat="1" applyFont="1" applyBorder="1" applyAlignment="1">
      <alignment/>
    </xf>
    <xf numFmtId="164" fontId="22" fillId="0" borderId="0" xfId="0" applyNumberFormat="1" applyFont="1" applyAlignment="1">
      <alignment horizontal="left"/>
    </xf>
    <xf numFmtId="164" fontId="21" fillId="0" borderId="0" xfId="0" applyNumberFormat="1" applyFont="1" applyAlignment="1">
      <alignment horizontal="left"/>
    </xf>
    <xf numFmtId="164" fontId="21" fillId="0" borderId="0" xfId="0" applyNumberFormat="1" applyFont="1" applyAlignment="1">
      <alignment horizontal="left" vertical="center" wrapText="1"/>
    </xf>
    <xf numFmtId="164" fontId="21" fillId="33" borderId="0" xfId="0" applyNumberFormat="1" applyFont="1" applyFill="1" applyAlignment="1">
      <alignment horizontal="left"/>
    </xf>
    <xf numFmtId="7" fontId="21" fillId="33" borderId="0" xfId="44" applyNumberFormat="1" applyFont="1" applyFill="1" applyAlignment="1">
      <alignment/>
    </xf>
    <xf numFmtId="164" fontId="21" fillId="33" borderId="0" xfId="0" applyNumberFormat="1" applyFont="1" applyFill="1" applyAlignment="1">
      <alignment/>
    </xf>
    <xf numFmtId="164" fontId="47" fillId="33" borderId="0" xfId="53" applyNumberFormat="1" applyFont="1" applyFill="1" applyAlignment="1" applyProtection="1">
      <alignment horizontal="left"/>
      <protection/>
    </xf>
    <xf numFmtId="164" fontId="21" fillId="0" borderId="15" xfId="0" applyNumberFormat="1" applyFont="1" applyBorder="1" applyAlignment="1">
      <alignment horizontal="center"/>
    </xf>
    <xf numFmtId="164" fontId="21" fillId="0" borderId="16" xfId="0" applyNumberFormat="1" applyFont="1" applyBorder="1" applyAlignment="1">
      <alignment horizontal="center"/>
    </xf>
    <xf numFmtId="164" fontId="21" fillId="0" borderId="17" xfId="0" applyNumberFormat="1" applyFont="1" applyBorder="1" applyAlignment="1">
      <alignment horizontal="center"/>
    </xf>
    <xf numFmtId="164" fontId="21" fillId="0" borderId="18" xfId="0" applyNumberFormat="1" applyFont="1" applyBorder="1" applyAlignment="1">
      <alignment horizontal="left"/>
    </xf>
    <xf numFmtId="164" fontId="21" fillId="0" borderId="19" xfId="0" applyNumberFormat="1" applyFont="1" applyBorder="1" applyAlignment="1">
      <alignment horizontal="center"/>
    </xf>
    <xf numFmtId="164" fontId="21" fillId="0" borderId="20" xfId="0" applyNumberFormat="1" applyFont="1" applyBorder="1" applyAlignment="1">
      <alignment horizontal="center"/>
    </xf>
    <xf numFmtId="164" fontId="21" fillId="0" borderId="0" xfId="0" applyNumberFormat="1" applyFont="1" applyAlignment="1">
      <alignment horizontal="center"/>
    </xf>
    <xf numFmtId="166" fontId="22" fillId="0" borderId="12" xfId="0" applyNumberFormat="1" applyFont="1" applyBorder="1" applyAlignment="1">
      <alignment/>
    </xf>
    <xf numFmtId="164" fontId="21" fillId="34" borderId="12" xfId="0" applyNumberFormat="1" applyFont="1" applyFill="1" applyBorder="1" applyAlignment="1">
      <alignment/>
    </xf>
    <xf numFmtId="164" fontId="21" fillId="35" borderId="12" xfId="0" applyNumberFormat="1" applyFont="1" applyFill="1" applyBorder="1" applyAlignment="1">
      <alignment/>
    </xf>
    <xf numFmtId="164" fontId="22" fillId="0" borderId="12" xfId="0" applyNumberFormat="1" applyFont="1" applyBorder="1" applyAlignment="1">
      <alignment horizontal="center"/>
    </xf>
    <xf numFmtId="164" fontId="21" fillId="0" borderId="21" xfId="0" applyNumberFormat="1" applyFont="1" applyBorder="1" applyAlignment="1">
      <alignment horizontal="left"/>
    </xf>
    <xf numFmtId="164" fontId="22" fillId="0" borderId="22" xfId="0" applyNumberFormat="1" applyFont="1" applyBorder="1" applyAlignment="1">
      <alignment/>
    </xf>
    <xf numFmtId="166" fontId="22" fillId="0" borderId="23" xfId="0" applyNumberFormat="1" applyFont="1" applyBorder="1" applyAlignment="1">
      <alignment horizontal="center"/>
    </xf>
    <xf numFmtId="164" fontId="21" fillId="0" borderId="24" xfId="0" applyNumberFormat="1" applyFont="1" applyBorder="1" applyAlignment="1">
      <alignment horizontal="left"/>
    </xf>
    <xf numFmtId="166" fontId="21" fillId="0" borderId="12" xfId="0" applyNumberFormat="1" applyFont="1" applyBorder="1" applyAlignment="1">
      <alignment/>
    </xf>
    <xf numFmtId="166" fontId="21" fillId="0" borderId="12" xfId="0" applyNumberFormat="1" applyFont="1" applyFill="1" applyBorder="1" applyAlignment="1">
      <alignment/>
    </xf>
    <xf numFmtId="171" fontId="21" fillId="0" borderId="17" xfId="0" applyNumberFormat="1" applyFont="1" applyBorder="1" applyAlignment="1">
      <alignment horizontal="center"/>
    </xf>
    <xf numFmtId="171" fontId="21" fillId="0" borderId="20" xfId="0" applyNumberFormat="1" applyFont="1" applyBorder="1" applyAlignment="1">
      <alignment horizontal="center"/>
    </xf>
    <xf numFmtId="171" fontId="0" fillId="0" borderId="0" xfId="0" applyNumberFormat="1" applyAlignment="1">
      <alignment/>
    </xf>
    <xf numFmtId="164" fontId="21" fillId="0" borderId="25" xfId="0" applyNumberFormat="1" applyFont="1" applyBorder="1" applyAlignment="1">
      <alignment horizontal="center"/>
    </xf>
    <xf numFmtId="0" fontId="21" fillId="0" borderId="0" xfId="0" applyNumberFormat="1" applyFont="1" applyAlignment="1">
      <alignment/>
    </xf>
    <xf numFmtId="0" fontId="21" fillId="0" borderId="16" xfId="0" applyNumberFormat="1" applyFont="1" applyBorder="1" applyAlignment="1">
      <alignment horizontal="center"/>
    </xf>
    <xf numFmtId="0" fontId="21" fillId="0" borderId="19" xfId="0" applyNumberFormat="1" applyFont="1" applyBorder="1" applyAlignment="1">
      <alignment horizontal="center"/>
    </xf>
    <xf numFmtId="166" fontId="25" fillId="0" borderId="16" xfId="0" applyNumberFormat="1" applyFont="1" applyBorder="1" applyAlignment="1">
      <alignment horizontal="center" wrapText="1"/>
    </xf>
    <xf numFmtId="176" fontId="21" fillId="2" borderId="16" xfId="0" applyNumberFormat="1" applyFont="1" applyFill="1" applyBorder="1" applyAlignment="1">
      <alignment horizontal="center" wrapText="1"/>
    </xf>
    <xf numFmtId="0" fontId="0" fillId="0" borderId="0" xfId="0" applyAlignment="1">
      <alignment horizontal="center"/>
    </xf>
    <xf numFmtId="164" fontId="2" fillId="0" borderId="0" xfId="0" applyNumberFormat="1" applyFont="1" applyAlignment="1">
      <alignment/>
    </xf>
    <xf numFmtId="164" fontId="21" fillId="0" borderId="0" xfId="0" applyNumberFormat="1" applyFont="1" applyBorder="1" applyAlignment="1">
      <alignment horizontal="left" vertical="center" wrapText="1"/>
    </xf>
    <xf numFmtId="164" fontId="21" fillId="0" borderId="26" xfId="0" applyNumberFormat="1" applyFont="1" applyBorder="1" applyAlignment="1">
      <alignment horizontal="center"/>
    </xf>
    <xf numFmtId="0" fontId="21" fillId="0" borderId="0" xfId="0" applyNumberFormat="1" applyFont="1" applyAlignment="1">
      <alignment horizontal="center"/>
    </xf>
    <xf numFmtId="164" fontId="21" fillId="0" borderId="27" xfId="0" applyNumberFormat="1" applyFont="1" applyBorder="1" applyAlignment="1">
      <alignment horizontal="center"/>
    </xf>
    <xf numFmtId="164" fontId="2" fillId="0" borderId="28" xfId="0" applyNumberFormat="1" applyFont="1" applyBorder="1" applyAlignment="1">
      <alignment horizontal="center"/>
    </xf>
    <xf numFmtId="164" fontId="21" fillId="0" borderId="29" xfId="0" applyNumberFormat="1" applyFont="1" applyBorder="1" applyAlignment="1">
      <alignment horizontal="left"/>
    </xf>
    <xf numFmtId="164" fontId="21" fillId="0" borderId="30" xfId="0" applyNumberFormat="1" applyFont="1" applyBorder="1" applyAlignment="1">
      <alignment horizontal="left"/>
    </xf>
    <xf numFmtId="164" fontId="2" fillId="0" borderId="18" xfId="0" applyNumberFormat="1" applyFont="1" applyBorder="1" applyAlignment="1">
      <alignment horizontal="center"/>
    </xf>
    <xf numFmtId="4" fontId="21" fillId="0" borderId="0" xfId="0" applyNumberFormat="1" applyFont="1" applyAlignment="1">
      <alignment/>
    </xf>
    <xf numFmtId="176" fontId="21" fillId="0" borderId="0" xfId="0" applyNumberFormat="1" applyFont="1" applyAlignment="1">
      <alignment/>
    </xf>
    <xf numFmtId="166" fontId="21" fillId="0" borderId="0" xfId="0" applyNumberFormat="1" applyFont="1" applyAlignment="1">
      <alignment/>
    </xf>
    <xf numFmtId="4" fontId="21" fillId="0" borderId="19" xfId="0" applyNumberFormat="1" applyFont="1" applyBorder="1" applyAlignment="1">
      <alignment/>
    </xf>
    <xf numFmtId="176" fontId="21" fillId="2" borderId="19" xfId="0" applyNumberFormat="1" applyFont="1" applyFill="1" applyBorder="1" applyAlignment="1">
      <alignment/>
    </xf>
    <xf numFmtId="166" fontId="21" fillId="0" borderId="19" xfId="0" applyNumberFormat="1" applyFont="1" applyBorder="1" applyAlignment="1">
      <alignment/>
    </xf>
    <xf numFmtId="0" fontId="0" fillId="0" borderId="0" xfId="0" applyAlignment="1">
      <alignment/>
    </xf>
    <xf numFmtId="4" fontId="0" fillId="0" borderId="0" xfId="0" applyNumberFormat="1" applyAlignment="1">
      <alignment/>
    </xf>
    <xf numFmtId="166" fontId="0" fillId="0" borderId="0" xfId="0" applyNumberFormat="1" applyAlignment="1">
      <alignment/>
    </xf>
    <xf numFmtId="164" fontId="21" fillId="0" borderId="31" xfId="0" applyNumberFormat="1" applyFont="1" applyBorder="1" applyAlignment="1">
      <alignment vertical="center"/>
    </xf>
    <xf numFmtId="164" fontId="21" fillId="0" borderId="32" xfId="0" applyNumberFormat="1" applyFont="1" applyBorder="1" applyAlignment="1">
      <alignment vertical="center"/>
    </xf>
    <xf numFmtId="164" fontId="21" fillId="0" borderId="33" xfId="0" applyNumberFormat="1" applyFont="1" applyBorder="1" applyAlignment="1">
      <alignment vertical="center"/>
    </xf>
    <xf numFmtId="164" fontId="21" fillId="0" borderId="34" xfId="0" applyNumberFormat="1" applyFont="1" applyBorder="1" applyAlignment="1">
      <alignment/>
    </xf>
    <xf numFmtId="4" fontId="21" fillId="0" borderId="16" xfId="0" applyNumberFormat="1" applyFont="1" applyBorder="1" applyAlignment="1">
      <alignment horizontal="center" wrapText="1"/>
    </xf>
    <xf numFmtId="164" fontId="21" fillId="0" borderId="16" xfId="0" applyNumberFormat="1" applyFont="1" applyBorder="1" applyAlignment="1">
      <alignment horizontal="center" wrapText="1"/>
    </xf>
    <xf numFmtId="164" fontId="21" fillId="0" borderId="19" xfId="0" applyNumberFormat="1" applyFont="1" applyBorder="1" applyAlignment="1">
      <alignment horizontal="center" wrapText="1"/>
    </xf>
    <xf numFmtId="49" fontId="21" fillId="0" borderId="0" xfId="0" applyNumberFormat="1" applyFont="1" applyAlignment="1">
      <alignment/>
    </xf>
    <xf numFmtId="166" fontId="21" fillId="0" borderId="34" xfId="0" applyNumberFormat="1" applyFont="1" applyBorder="1" applyAlignment="1" applyProtection="1">
      <alignment/>
      <protection locked="0"/>
    </xf>
    <xf numFmtId="166" fontId="21" fillId="0" borderId="10" xfId="0" applyNumberFormat="1" applyFont="1" applyBorder="1" applyAlignment="1" applyProtection="1">
      <alignment/>
      <protection locked="0"/>
    </xf>
    <xf numFmtId="166" fontId="21" fillId="0" borderId="14" xfId="0" applyNumberFormat="1" applyFont="1" applyBorder="1" applyAlignment="1" applyProtection="1">
      <alignment/>
      <protection locked="0"/>
    </xf>
    <xf numFmtId="14" fontId="21" fillId="0" borderId="35" xfId="0" applyNumberFormat="1" applyFont="1" applyBorder="1" applyAlignment="1" applyProtection="1">
      <alignment horizontal="center" vertical="center"/>
      <protection locked="0"/>
    </xf>
    <xf numFmtId="14" fontId="21" fillId="0" borderId="36" xfId="0" applyNumberFormat="1" applyFont="1" applyBorder="1" applyAlignment="1" applyProtection="1">
      <alignment horizontal="center" vertical="center"/>
      <protection locked="0"/>
    </xf>
    <xf numFmtId="14" fontId="21" fillId="0" borderId="37" xfId="0" applyNumberFormat="1" applyFont="1" applyBorder="1" applyAlignment="1" applyProtection="1">
      <alignment horizontal="center" vertical="center"/>
      <protection locked="0"/>
    </xf>
    <xf numFmtId="164" fontId="22" fillId="0" borderId="0" xfId="0" applyNumberFormat="1" applyFont="1" applyAlignment="1" applyProtection="1">
      <alignment/>
      <protection locked="0"/>
    </xf>
    <xf numFmtId="164" fontId="21" fillId="0" borderId="0" xfId="0" applyNumberFormat="1" applyFont="1" applyAlignment="1" applyProtection="1">
      <alignment/>
      <protection locked="0"/>
    </xf>
    <xf numFmtId="166" fontId="21" fillId="0" borderId="34" xfId="0" applyNumberFormat="1" applyFont="1" applyBorder="1" applyAlignment="1" applyProtection="1">
      <alignment vertical="top"/>
      <protection locked="0"/>
    </xf>
    <xf numFmtId="14" fontId="21" fillId="0" borderId="38" xfId="0" applyNumberFormat="1" applyFont="1" applyBorder="1" applyAlignment="1" applyProtection="1">
      <alignment horizontal="left" vertical="top"/>
      <protection locked="0"/>
    </xf>
    <xf numFmtId="14" fontId="21" fillId="0" borderId="39" xfId="0" applyNumberFormat="1" applyFont="1" applyBorder="1" applyAlignment="1" applyProtection="1">
      <alignment horizontal="left" vertical="top"/>
      <protection locked="0"/>
    </xf>
    <xf numFmtId="0" fontId="21" fillId="0" borderId="40" xfId="0" applyNumberFormat="1" applyFont="1" applyBorder="1" applyAlignment="1" applyProtection="1">
      <alignment horizontal="left" vertical="top" wrapText="1"/>
      <protection locked="0"/>
    </xf>
    <xf numFmtId="0" fontId="21" fillId="0" borderId="41" xfId="0" applyNumberFormat="1" applyFont="1" applyBorder="1" applyAlignment="1" applyProtection="1">
      <alignment horizontal="left" vertical="top" wrapText="1"/>
      <protection locked="0"/>
    </xf>
    <xf numFmtId="49" fontId="21" fillId="0" borderId="10" xfId="0" applyNumberFormat="1" applyFont="1" applyBorder="1" applyAlignment="1" applyProtection="1">
      <alignment horizontal="center" vertical="top"/>
      <protection locked="0"/>
    </xf>
    <xf numFmtId="171" fontId="21" fillId="0" borderId="41" xfId="0" applyNumberFormat="1" applyFont="1" applyBorder="1" applyAlignment="1" applyProtection="1">
      <alignment vertical="top"/>
      <protection locked="0"/>
    </xf>
    <xf numFmtId="14" fontId="21" fillId="0" borderId="42" xfId="0" applyNumberFormat="1" applyFont="1" applyBorder="1" applyAlignment="1" applyProtection="1">
      <alignment horizontal="left" vertical="top"/>
      <protection locked="0"/>
    </xf>
    <xf numFmtId="14" fontId="21" fillId="0" borderId="43" xfId="0" applyNumberFormat="1" applyFont="1" applyBorder="1" applyAlignment="1" applyProtection="1">
      <alignment horizontal="left" vertical="top"/>
      <protection locked="0"/>
    </xf>
    <xf numFmtId="0" fontId="21" fillId="0" borderId="44" xfId="0" applyNumberFormat="1" applyFont="1" applyBorder="1" applyAlignment="1" applyProtection="1">
      <alignment horizontal="left" vertical="top" wrapText="1"/>
      <protection locked="0"/>
    </xf>
    <xf numFmtId="0" fontId="21" fillId="0" borderId="45" xfId="0" applyNumberFormat="1" applyFont="1" applyBorder="1" applyAlignment="1" applyProtection="1">
      <alignment horizontal="left" vertical="top" wrapText="1"/>
      <protection locked="0"/>
    </xf>
    <xf numFmtId="49" fontId="21" fillId="0" borderId="14" xfId="0" applyNumberFormat="1" applyFont="1" applyBorder="1" applyAlignment="1" applyProtection="1">
      <alignment horizontal="center" vertical="top"/>
      <protection locked="0"/>
    </xf>
    <xf numFmtId="171" fontId="21" fillId="0" borderId="45" xfId="0" applyNumberFormat="1" applyFont="1" applyBorder="1" applyAlignment="1" applyProtection="1">
      <alignment vertical="top"/>
      <protection locked="0"/>
    </xf>
    <xf numFmtId="166" fontId="21" fillId="0" borderId="46" xfId="0" applyNumberFormat="1" applyFont="1" applyBorder="1" applyAlignment="1" applyProtection="1">
      <alignment horizontal="center" vertical="top"/>
      <protection locked="0"/>
    </xf>
    <xf numFmtId="14" fontId="21" fillId="0" borderId="47" xfId="0" applyNumberFormat="1" applyFont="1" applyBorder="1" applyAlignment="1" applyProtection="1">
      <alignment horizontal="left" vertical="top"/>
      <protection locked="0"/>
    </xf>
    <xf numFmtId="0" fontId="21" fillId="0" borderId="38" xfId="0" applyNumberFormat="1" applyFont="1" applyBorder="1" applyAlignment="1" applyProtection="1">
      <alignment horizontal="left" vertical="top" wrapText="1"/>
      <protection locked="0"/>
    </xf>
    <xf numFmtId="166" fontId="21" fillId="0" borderId="10" xfId="0" applyNumberFormat="1" applyFont="1" applyBorder="1" applyAlignment="1" applyProtection="1">
      <alignment horizontal="center" vertical="top"/>
      <protection locked="0"/>
    </xf>
    <xf numFmtId="4" fontId="21" fillId="0" borderId="10" xfId="0" applyNumberFormat="1" applyFont="1" applyBorder="1" applyAlignment="1" applyProtection="1">
      <alignment vertical="top"/>
      <protection locked="0"/>
    </xf>
    <xf numFmtId="176" fontId="21" fillId="2" borderId="10" xfId="0" applyNumberFormat="1" applyFont="1" applyFill="1" applyBorder="1" applyAlignment="1" applyProtection="1">
      <alignment vertical="top"/>
      <protection locked="0"/>
    </xf>
    <xf numFmtId="166" fontId="21" fillId="0" borderId="34" xfId="0" applyNumberFormat="1" applyFont="1" applyBorder="1" applyAlignment="1" applyProtection="1">
      <alignment horizontal="center" vertical="top"/>
      <protection locked="0"/>
    </xf>
    <xf numFmtId="14" fontId="21" fillId="0" borderId="48" xfId="0" applyNumberFormat="1" applyFont="1" applyBorder="1" applyAlignment="1" applyProtection="1">
      <alignment horizontal="left" vertical="top"/>
      <protection locked="0"/>
    </xf>
    <xf numFmtId="0" fontId="21" fillId="0" borderId="42" xfId="0" applyNumberFormat="1" applyFont="1" applyBorder="1" applyAlignment="1" applyProtection="1">
      <alignment horizontal="left" vertical="top" wrapText="1"/>
      <protection locked="0"/>
    </xf>
    <xf numFmtId="4" fontId="21" fillId="0" borderId="14" xfId="0" applyNumberFormat="1" applyFont="1" applyBorder="1" applyAlignment="1" applyProtection="1">
      <alignment vertical="top"/>
      <protection locked="0"/>
    </xf>
    <xf numFmtId="176" fontId="21" fillId="2" borderId="14" xfId="0" applyNumberFormat="1" applyFont="1" applyFill="1" applyBorder="1" applyAlignment="1" applyProtection="1">
      <alignment vertical="top"/>
      <protection locked="0"/>
    </xf>
    <xf numFmtId="164" fontId="22" fillId="9" borderId="12" xfId="0" applyNumberFormat="1" applyFont="1" applyFill="1" applyBorder="1" applyAlignment="1">
      <alignment/>
    </xf>
    <xf numFmtId="164" fontId="21" fillId="0" borderId="13" xfId="0" applyNumberFormat="1" applyFont="1" applyBorder="1" applyAlignment="1" applyProtection="1">
      <alignment/>
      <protection/>
    </xf>
    <xf numFmtId="164" fontId="21" fillId="0" borderId="34" xfId="0" applyNumberFormat="1" applyFont="1" applyBorder="1" applyAlignment="1" applyProtection="1">
      <alignment/>
      <protection/>
    </xf>
    <xf numFmtId="164" fontId="21" fillId="0" borderId="10" xfId="0" applyNumberFormat="1" applyFont="1" applyBorder="1" applyAlignment="1" applyProtection="1">
      <alignment/>
      <protection/>
    </xf>
    <xf numFmtId="164" fontId="21" fillId="0" borderId="10" xfId="0" applyNumberFormat="1" applyFont="1" applyBorder="1" applyAlignment="1" applyProtection="1">
      <alignment wrapText="1"/>
      <protection/>
    </xf>
    <xf numFmtId="164" fontId="21" fillId="0" borderId="49" xfId="0" applyNumberFormat="1" applyFont="1" applyBorder="1" applyAlignment="1" applyProtection="1">
      <alignment wrapText="1"/>
      <protection/>
    </xf>
    <xf numFmtId="164" fontId="21" fillId="0" borderId="14" xfId="0" applyNumberFormat="1" applyFont="1" applyBorder="1" applyAlignment="1" applyProtection="1">
      <alignment wrapText="1"/>
      <protection/>
    </xf>
    <xf numFmtId="164" fontId="21" fillId="0" borderId="0" xfId="0" applyNumberFormat="1" applyFont="1" applyAlignment="1">
      <alignment horizontal="right"/>
    </xf>
    <xf numFmtId="177" fontId="21" fillId="0" borderId="0" xfId="0" applyNumberFormat="1" applyFont="1" applyAlignment="1">
      <alignment horizontal="left"/>
    </xf>
    <xf numFmtId="3" fontId="21" fillId="0" borderId="10" xfId="0" applyNumberFormat="1" applyFont="1" applyBorder="1" applyAlignment="1" applyProtection="1">
      <alignment vertical="top"/>
      <protection locked="0"/>
    </xf>
    <xf numFmtId="3" fontId="21" fillId="0" borderId="14" xfId="0" applyNumberFormat="1" applyFont="1" applyBorder="1" applyAlignment="1" applyProtection="1">
      <alignment vertical="top"/>
      <protection locked="0"/>
    </xf>
    <xf numFmtId="14" fontId="21" fillId="0" borderId="50" xfId="0" applyNumberFormat="1" applyFont="1" applyBorder="1" applyAlignment="1" applyProtection="1">
      <alignment horizontal="left" vertical="top"/>
      <protection locked="0"/>
    </xf>
    <xf numFmtId="14" fontId="21" fillId="0" borderId="51" xfId="0" applyNumberFormat="1" applyFont="1" applyBorder="1" applyAlignment="1" applyProtection="1">
      <alignment horizontal="left" vertical="top"/>
      <protection locked="0"/>
    </xf>
    <xf numFmtId="164" fontId="21" fillId="0" borderId="50" xfId="0" applyNumberFormat="1" applyFont="1" applyBorder="1" applyAlignment="1" applyProtection="1">
      <alignment horizontal="left" vertical="top" wrapText="1"/>
      <protection locked="0"/>
    </xf>
    <xf numFmtId="164" fontId="21" fillId="0" borderId="0" xfId="0" applyNumberFormat="1" applyFont="1" applyBorder="1" applyAlignment="1" applyProtection="1">
      <alignment horizontal="left" vertical="top" wrapText="1"/>
      <protection locked="0"/>
    </xf>
    <xf numFmtId="49" fontId="21" fillId="0" borderId="46" xfId="0" applyNumberFormat="1" applyFont="1" applyBorder="1" applyAlignment="1" applyProtection="1">
      <alignment horizontal="center" vertical="top"/>
      <protection locked="0"/>
    </xf>
    <xf numFmtId="4" fontId="21" fillId="0" borderId="46" xfId="0" applyNumberFormat="1" applyFont="1" applyBorder="1" applyAlignment="1" applyProtection="1">
      <alignment vertical="top"/>
      <protection locked="0"/>
    </xf>
    <xf numFmtId="176" fontId="21" fillId="2" borderId="46" xfId="0" applyNumberFormat="1" applyFont="1" applyFill="1" applyBorder="1" applyAlignment="1" applyProtection="1">
      <alignment vertical="top"/>
      <protection locked="0"/>
    </xf>
    <xf numFmtId="166" fontId="21" fillId="0" borderId="13" xfId="0" applyNumberFormat="1" applyFont="1" applyBorder="1" applyAlignment="1" applyProtection="1">
      <alignment vertical="top"/>
      <protection locked="0"/>
    </xf>
    <xf numFmtId="175" fontId="21" fillId="0" borderId="34" xfId="0" applyNumberFormat="1" applyFont="1" applyBorder="1" applyAlignment="1">
      <alignment vertical="top"/>
    </xf>
    <xf numFmtId="166" fontId="21" fillId="0" borderId="10" xfId="0" applyNumberFormat="1" applyFont="1" applyBorder="1" applyAlignment="1" applyProtection="1">
      <alignment vertical="top"/>
      <protection locked="0"/>
    </xf>
    <xf numFmtId="175" fontId="21" fillId="0" borderId="10" xfId="0" applyNumberFormat="1" applyFont="1" applyBorder="1" applyAlignment="1">
      <alignment vertical="top"/>
    </xf>
    <xf numFmtId="166" fontId="21" fillId="0" borderId="14" xfId="0" applyNumberFormat="1" applyFont="1" applyBorder="1" applyAlignment="1" applyProtection="1">
      <alignment vertical="top"/>
      <protection locked="0"/>
    </xf>
    <xf numFmtId="175" fontId="21" fillId="0" borderId="14" xfId="0" applyNumberFormat="1" applyFont="1" applyBorder="1" applyAlignment="1">
      <alignment vertical="top"/>
    </xf>
    <xf numFmtId="164" fontId="22" fillId="0" borderId="17" xfId="0" applyNumberFormat="1" applyFont="1" applyBorder="1" applyAlignment="1">
      <alignment horizontal="left" vertical="top"/>
    </xf>
    <xf numFmtId="164" fontId="22" fillId="0" borderId="17" xfId="0" applyNumberFormat="1" applyFont="1" applyBorder="1" applyAlignment="1">
      <alignment vertical="top"/>
    </xf>
    <xf numFmtId="0" fontId="22" fillId="0" borderId="17" xfId="0" applyNumberFormat="1" applyFont="1" applyBorder="1" applyAlignment="1">
      <alignment horizontal="center" vertical="top"/>
    </xf>
    <xf numFmtId="166" fontId="22" fillId="0" borderId="12" xfId="0" applyNumberFormat="1" applyFont="1" applyBorder="1" applyAlignment="1">
      <alignment vertical="top"/>
    </xf>
    <xf numFmtId="164" fontId="22" fillId="0" borderId="0" xfId="0" applyNumberFormat="1" applyFont="1" applyAlignment="1">
      <alignment vertical="top"/>
    </xf>
    <xf numFmtId="14" fontId="21" fillId="0" borderId="52" xfId="0" applyNumberFormat="1" applyFont="1" applyBorder="1" applyAlignment="1" applyProtection="1">
      <alignment horizontal="left" vertical="top"/>
      <protection locked="0"/>
    </xf>
    <xf numFmtId="164" fontId="21" fillId="0" borderId="53" xfId="0" applyNumberFormat="1" applyFont="1" applyBorder="1" applyAlignment="1" applyProtection="1">
      <alignment horizontal="left" vertical="top" wrapText="1"/>
      <protection locked="0"/>
    </xf>
    <xf numFmtId="3" fontId="21" fillId="0" borderId="46" xfId="0" applyNumberFormat="1" applyFont="1" applyBorder="1" applyAlignment="1" applyProtection="1">
      <alignment vertical="top"/>
      <protection locked="0"/>
    </xf>
    <xf numFmtId="171" fontId="21" fillId="0" borderId="0" xfId="0" applyNumberFormat="1" applyFont="1" applyBorder="1" applyAlignment="1" applyProtection="1">
      <alignment vertical="top"/>
      <protection locked="0"/>
    </xf>
    <xf numFmtId="3" fontId="22" fillId="0" borderId="12" xfId="0" applyNumberFormat="1" applyFont="1" applyBorder="1" applyAlignment="1">
      <alignment vertical="top"/>
    </xf>
    <xf numFmtId="171" fontId="0" fillId="0" borderId="0" xfId="0" applyNumberFormat="1" applyAlignment="1">
      <alignment vertical="top"/>
    </xf>
    <xf numFmtId="166" fontId="21" fillId="0" borderId="14" xfId="0" applyNumberFormat="1" applyFont="1" applyBorder="1" applyAlignment="1" applyProtection="1">
      <alignment horizontal="center" vertical="top"/>
      <protection locked="0"/>
    </xf>
    <xf numFmtId="164" fontId="22" fillId="0" borderId="0" xfId="0" applyNumberFormat="1" applyFont="1" applyBorder="1" applyAlignment="1" applyProtection="1">
      <alignment horizontal="center" vertical="top" wrapText="1"/>
      <protection locked="0"/>
    </xf>
    <xf numFmtId="164" fontId="21" fillId="0" borderId="12" xfId="0" applyNumberFormat="1" applyFont="1" applyBorder="1" applyAlignment="1">
      <alignment vertical="center"/>
    </xf>
    <xf numFmtId="164" fontId="21" fillId="0" borderId="0" xfId="0" applyNumberFormat="1" applyFont="1" applyAlignment="1">
      <alignment horizontal="left" vertical="center"/>
    </xf>
    <xf numFmtId="164" fontId="21" fillId="0" borderId="0" xfId="0" applyNumberFormat="1" applyFont="1" applyAlignment="1">
      <alignment vertical="center"/>
    </xf>
    <xf numFmtId="164" fontId="21" fillId="0" borderId="12" xfId="0" applyNumberFormat="1" applyFont="1" applyBorder="1" applyAlignment="1">
      <alignment vertical="center" wrapText="1"/>
    </xf>
    <xf numFmtId="164" fontId="21" fillId="0" borderId="26" xfId="0" applyNumberFormat="1" applyFont="1" applyBorder="1" applyAlignment="1">
      <alignment/>
    </xf>
    <xf numFmtId="164" fontId="21" fillId="0" borderId="52" xfId="0" applyNumberFormat="1" applyFont="1" applyBorder="1" applyAlignment="1">
      <alignment/>
    </xf>
    <xf numFmtId="164" fontId="22" fillId="0" borderId="52" xfId="0" applyNumberFormat="1" applyFont="1" applyBorder="1" applyAlignment="1">
      <alignment/>
    </xf>
    <xf numFmtId="164" fontId="21" fillId="0" borderId="29" xfId="0" applyNumberFormat="1" applyFont="1" applyBorder="1" applyAlignment="1">
      <alignment/>
    </xf>
    <xf numFmtId="164" fontId="21" fillId="0" borderId="17" xfId="0" applyNumberFormat="1" applyFont="1" applyBorder="1" applyAlignment="1">
      <alignment/>
    </xf>
    <xf numFmtId="164" fontId="21" fillId="0" borderId="20" xfId="0" applyNumberFormat="1" applyFont="1" applyBorder="1" applyAlignment="1">
      <alignment/>
    </xf>
    <xf numFmtId="164" fontId="21" fillId="0" borderId="46" xfId="0" applyNumberFormat="1" applyFont="1" applyBorder="1" applyAlignment="1">
      <alignment horizontal="center"/>
    </xf>
    <xf numFmtId="164" fontId="2" fillId="0" borderId="54" xfId="0" applyNumberFormat="1" applyFont="1" applyBorder="1" applyAlignment="1">
      <alignment horizontal="left"/>
    </xf>
    <xf numFmtId="164" fontId="2" fillId="0" borderId="55" xfId="0" applyNumberFormat="1" applyFont="1" applyBorder="1" applyAlignment="1">
      <alignment horizontal="left"/>
    </xf>
    <xf numFmtId="49" fontId="2" fillId="0" borderId="56" xfId="0" applyNumberFormat="1" applyFont="1" applyBorder="1" applyAlignment="1">
      <alignment horizontal="center"/>
    </xf>
    <xf numFmtId="164" fontId="21" fillId="0" borderId="0" xfId="0" applyNumberFormat="1" applyFont="1" applyFill="1" applyAlignment="1">
      <alignment/>
    </xf>
    <xf numFmtId="164" fontId="22" fillId="0" borderId="0" xfId="0" applyNumberFormat="1" applyFont="1" applyFill="1" applyAlignment="1">
      <alignment/>
    </xf>
    <xf numFmtId="49" fontId="21" fillId="0" borderId="57" xfId="0" applyNumberFormat="1" applyFont="1" applyBorder="1" applyAlignment="1" applyProtection="1">
      <alignment horizontal="left"/>
      <protection locked="0"/>
    </xf>
    <xf numFmtId="49" fontId="21" fillId="0" borderId="47" xfId="0" applyNumberFormat="1" applyFont="1" applyBorder="1" applyAlignment="1" applyProtection="1">
      <alignment horizontal="left"/>
      <protection locked="0"/>
    </xf>
    <xf numFmtId="49" fontId="21" fillId="0" borderId="48" xfId="0" applyNumberFormat="1" applyFont="1" applyBorder="1" applyAlignment="1" applyProtection="1">
      <alignment horizontal="left"/>
      <protection locked="0"/>
    </xf>
    <xf numFmtId="0" fontId="39" fillId="0" borderId="0" xfId="53" applyAlignment="1" applyProtection="1">
      <alignment/>
      <protection/>
    </xf>
    <xf numFmtId="164" fontId="21" fillId="36" borderId="0" xfId="0" applyNumberFormat="1" applyFont="1" applyFill="1" applyBorder="1" applyAlignment="1">
      <alignment horizontal="left" vertical="top" wrapText="1"/>
    </xf>
    <xf numFmtId="164" fontId="21" fillId="0" borderId="58" xfId="0" applyNumberFormat="1" applyFont="1" applyBorder="1" applyAlignment="1" applyProtection="1">
      <alignment horizontal="center" vertical="center" wrapText="1"/>
      <protection locked="0"/>
    </xf>
    <xf numFmtId="164" fontId="21" fillId="0" borderId="59" xfId="0" applyNumberFormat="1" applyFont="1" applyBorder="1" applyAlignment="1" applyProtection="1">
      <alignment horizontal="center" vertical="center" wrapText="1"/>
      <protection locked="0"/>
    </xf>
    <xf numFmtId="164" fontId="21" fillId="0" borderId="60" xfId="0" applyNumberFormat="1" applyFont="1" applyBorder="1" applyAlignment="1" applyProtection="1">
      <alignment horizontal="center" vertical="center" wrapText="1"/>
      <protection locked="0"/>
    </xf>
    <xf numFmtId="0" fontId="21" fillId="0" borderId="61" xfId="0" applyNumberFormat="1" applyFont="1" applyBorder="1" applyAlignment="1" applyProtection="1">
      <alignment horizontal="left"/>
      <protection locked="0"/>
    </xf>
    <xf numFmtId="0" fontId="21" fillId="0" borderId="62" xfId="0" applyNumberFormat="1" applyFont="1" applyBorder="1" applyAlignment="1" applyProtection="1">
      <alignment horizontal="left"/>
      <protection locked="0"/>
    </xf>
    <xf numFmtId="0" fontId="21" fillId="0" borderId="63" xfId="0" applyNumberFormat="1" applyFont="1" applyBorder="1" applyAlignment="1" applyProtection="1">
      <alignment horizontal="left"/>
      <protection locked="0"/>
    </xf>
    <xf numFmtId="0" fontId="21" fillId="0" borderId="64" xfId="0" applyNumberFormat="1" applyFont="1" applyBorder="1" applyAlignment="1" applyProtection="1">
      <alignment horizontal="left"/>
      <protection locked="0"/>
    </xf>
    <xf numFmtId="0" fontId="21" fillId="0" borderId="41" xfId="0" applyNumberFormat="1" applyFont="1" applyBorder="1" applyAlignment="1" applyProtection="1">
      <alignment horizontal="left"/>
      <protection locked="0"/>
    </xf>
    <xf numFmtId="0" fontId="21" fillId="0" borderId="39" xfId="0" applyNumberFormat="1" applyFont="1" applyBorder="1" applyAlignment="1" applyProtection="1">
      <alignment horizontal="left"/>
      <protection locked="0"/>
    </xf>
    <xf numFmtId="49" fontId="21" fillId="0" borderId="64" xfId="0" applyNumberFormat="1" applyFont="1" applyBorder="1" applyAlignment="1" applyProtection="1">
      <alignment horizontal="left"/>
      <protection locked="0"/>
    </xf>
    <xf numFmtId="49" fontId="21" fillId="0" borderId="41" xfId="0" applyNumberFormat="1" applyFont="1" applyBorder="1" applyAlignment="1" applyProtection="1">
      <alignment horizontal="left"/>
      <protection locked="0"/>
    </xf>
    <xf numFmtId="49" fontId="21" fillId="0" borderId="39" xfId="0" applyNumberFormat="1" applyFont="1" applyBorder="1" applyAlignment="1" applyProtection="1">
      <alignment horizontal="left"/>
      <protection locked="0"/>
    </xf>
    <xf numFmtId="0" fontId="26" fillId="0" borderId="54" xfId="0" applyNumberFormat="1" applyFont="1" applyBorder="1" applyAlignment="1" applyProtection="1">
      <alignment horizontal="left" vertical="center"/>
      <protection locked="0"/>
    </xf>
    <xf numFmtId="0" fontId="26" fillId="0" borderId="65" xfId="0" applyNumberFormat="1" applyFont="1" applyBorder="1" applyAlignment="1" applyProtection="1">
      <alignment horizontal="left" vertical="center"/>
      <protection locked="0"/>
    </xf>
    <xf numFmtId="164" fontId="22" fillId="0" borderId="66" xfId="0" applyNumberFormat="1" applyFont="1" applyBorder="1" applyAlignment="1" applyProtection="1">
      <alignment horizontal="center" vertical="top" wrapText="1"/>
      <protection locked="0"/>
    </xf>
    <xf numFmtId="164" fontId="22" fillId="0" borderId="0" xfId="0" applyNumberFormat="1" applyFont="1" applyBorder="1" applyAlignment="1" applyProtection="1">
      <alignment horizontal="center" vertical="top" wrapText="1"/>
      <protection locked="0"/>
    </xf>
    <xf numFmtId="164" fontId="22" fillId="0" borderId="52" xfId="0" applyNumberFormat="1" applyFont="1" applyBorder="1" applyAlignment="1" applyProtection="1">
      <alignment horizontal="center" vertical="top" wrapText="1"/>
      <protection locked="0"/>
    </xf>
    <xf numFmtId="49" fontId="26" fillId="0" borderId="54" xfId="0" applyNumberFormat="1" applyFont="1" applyBorder="1" applyAlignment="1" applyProtection="1">
      <alignment horizontal="left" vertical="center"/>
      <protection locked="0"/>
    </xf>
    <xf numFmtId="49" fontId="26" fillId="0" borderId="65" xfId="0" applyNumberFormat="1" applyFont="1" applyBorder="1" applyAlignment="1" applyProtection="1">
      <alignment horizontal="left" vertical="center"/>
      <protection locked="0"/>
    </xf>
    <xf numFmtId="49" fontId="21" fillId="0" borderId="67" xfId="0" applyNumberFormat="1" applyFont="1" applyBorder="1" applyAlignment="1" applyProtection="1">
      <alignment horizontal="left"/>
      <protection locked="0"/>
    </xf>
    <xf numFmtId="49" fontId="21" fillId="0" borderId="45" xfId="0" applyNumberFormat="1" applyFont="1" applyBorder="1" applyAlignment="1" applyProtection="1">
      <alignment horizontal="left"/>
      <protection locked="0"/>
    </xf>
    <xf numFmtId="49" fontId="21" fillId="0" borderId="43" xfId="0" applyNumberFormat="1" applyFont="1" applyBorder="1" applyAlignment="1" applyProtection="1">
      <alignment horizontal="left"/>
      <protection locked="0"/>
    </xf>
    <xf numFmtId="164" fontId="22" fillId="0" borderId="54" xfId="0" applyNumberFormat="1" applyFont="1" applyBorder="1" applyAlignment="1">
      <alignment horizontal="center"/>
    </xf>
    <xf numFmtId="164" fontId="22" fillId="0" borderId="68" xfId="0" applyNumberFormat="1" applyFont="1" applyBorder="1" applyAlignment="1">
      <alignment horizontal="center"/>
    </xf>
    <xf numFmtId="164" fontId="22" fillId="0" borderId="65" xfId="0" applyNumberFormat="1" applyFont="1" applyBorder="1" applyAlignment="1">
      <alignment horizontal="center"/>
    </xf>
    <xf numFmtId="49" fontId="26" fillId="0" borderId="69" xfId="0" applyNumberFormat="1" applyFont="1" applyBorder="1" applyAlignment="1" applyProtection="1">
      <alignment horizontal="left" vertical="center"/>
      <protection locked="0"/>
    </xf>
    <xf numFmtId="49" fontId="26" fillId="0" borderId="29" xfId="0" applyNumberFormat="1" applyFont="1" applyBorder="1" applyAlignment="1" applyProtection="1">
      <alignment horizontal="left" vertical="center"/>
      <protection locked="0"/>
    </xf>
    <xf numFmtId="164" fontId="21" fillId="0" borderId="64" xfId="0" applyNumberFormat="1" applyFont="1" applyBorder="1" applyAlignment="1" applyProtection="1">
      <alignment horizontal="center" vertical="center" wrapText="1"/>
      <protection locked="0"/>
    </xf>
    <xf numFmtId="164" fontId="21" fillId="0" borderId="41" xfId="0" applyNumberFormat="1" applyFont="1" applyBorder="1" applyAlignment="1" applyProtection="1">
      <alignment horizontal="center" vertical="center" wrapText="1"/>
      <protection locked="0"/>
    </xf>
    <xf numFmtId="164" fontId="21" fillId="0" borderId="39" xfId="0" applyNumberFormat="1" applyFont="1" applyBorder="1" applyAlignment="1" applyProtection="1">
      <alignment horizontal="center" vertical="center" wrapText="1"/>
      <protection locked="0"/>
    </xf>
    <xf numFmtId="164" fontId="22" fillId="9" borderId="12" xfId="0" applyNumberFormat="1" applyFont="1" applyFill="1" applyBorder="1" applyAlignment="1">
      <alignment horizontal="center"/>
    </xf>
    <xf numFmtId="164" fontId="21" fillId="0" borderId="70" xfId="0" applyNumberFormat="1" applyFont="1" applyBorder="1" applyAlignment="1">
      <alignment horizontal="center" wrapText="1"/>
    </xf>
    <xf numFmtId="164" fontId="21" fillId="0" borderId="71" xfId="0" applyNumberFormat="1" applyFont="1" applyBorder="1" applyAlignment="1">
      <alignment horizontal="center" wrapText="1"/>
    </xf>
    <xf numFmtId="164" fontId="21" fillId="0" borderId="72" xfId="0" applyNumberFormat="1" applyFont="1" applyBorder="1" applyAlignment="1">
      <alignment horizontal="center" wrapText="1"/>
    </xf>
    <xf numFmtId="49" fontId="21" fillId="0" borderId="40" xfId="0" applyNumberFormat="1" applyFont="1" applyBorder="1" applyAlignment="1" applyProtection="1">
      <alignment horizontal="left"/>
      <protection locked="0"/>
    </xf>
    <xf numFmtId="0" fontId="26" fillId="0" borderId="68" xfId="0" applyNumberFormat="1" applyFont="1" applyBorder="1" applyAlignment="1" applyProtection="1">
      <alignment horizontal="left" vertical="center"/>
      <protection locked="0"/>
    </xf>
    <xf numFmtId="164" fontId="22" fillId="0" borderId="73" xfId="0" applyNumberFormat="1" applyFont="1" applyBorder="1" applyAlignment="1">
      <alignment horizontal="center" vertical="top" wrapText="1"/>
    </xf>
    <xf numFmtId="164" fontId="22" fillId="0" borderId="17" xfId="0" applyNumberFormat="1" applyFont="1" applyBorder="1" applyAlignment="1">
      <alignment horizontal="center" vertical="top" wrapText="1"/>
    </xf>
    <xf numFmtId="164" fontId="22" fillId="0" borderId="26" xfId="0" applyNumberFormat="1" applyFont="1" applyBorder="1" applyAlignment="1">
      <alignment horizontal="center" vertical="top" wrapText="1"/>
    </xf>
    <xf numFmtId="177" fontId="26" fillId="0" borderId="54" xfId="0" applyNumberFormat="1" applyFont="1" applyBorder="1" applyAlignment="1" applyProtection="1">
      <alignment horizontal="left" vertical="center"/>
      <protection locked="0"/>
    </xf>
    <xf numFmtId="177" fontId="26" fillId="0" borderId="65" xfId="0" applyNumberFormat="1" applyFont="1" applyBorder="1" applyAlignment="1" applyProtection="1">
      <alignment horizontal="left" vertical="center"/>
      <protection locked="0"/>
    </xf>
    <xf numFmtId="164" fontId="21" fillId="0" borderId="73" xfId="0" applyNumberFormat="1" applyFont="1" applyBorder="1" applyAlignment="1">
      <alignment horizontal="center" vertical="top" wrapText="1"/>
    </xf>
    <xf numFmtId="164" fontId="21" fillId="0" borderId="26" xfId="0" applyNumberFormat="1" applyFont="1" applyBorder="1" applyAlignment="1">
      <alignment horizontal="center" vertical="top"/>
    </xf>
    <xf numFmtId="164" fontId="21" fillId="0" borderId="66" xfId="0" applyNumberFormat="1" applyFont="1" applyBorder="1" applyAlignment="1">
      <alignment horizontal="center" vertical="top"/>
    </xf>
    <xf numFmtId="164" fontId="21" fillId="0" borderId="52" xfId="0" applyNumberFormat="1" applyFont="1" applyBorder="1" applyAlignment="1">
      <alignment horizontal="center" vertical="top"/>
    </xf>
    <xf numFmtId="164" fontId="21" fillId="0" borderId="69" xfId="0" applyNumberFormat="1" applyFont="1" applyBorder="1" applyAlignment="1">
      <alignment horizontal="center" vertical="top"/>
    </xf>
    <xf numFmtId="164" fontId="21" fillId="0" borderId="29" xfId="0" applyNumberFormat="1" applyFont="1" applyBorder="1" applyAlignment="1">
      <alignment horizontal="center" vertical="top"/>
    </xf>
    <xf numFmtId="164" fontId="21" fillId="11" borderId="0" xfId="0" applyNumberFormat="1" applyFont="1" applyFill="1" applyAlignment="1">
      <alignment horizontal="left" vertical="center" wrapText="1"/>
    </xf>
    <xf numFmtId="164" fontId="21" fillId="11" borderId="52" xfId="0" applyNumberFormat="1" applyFont="1" applyFill="1" applyBorder="1" applyAlignment="1">
      <alignment horizontal="left" vertical="center" wrapText="1"/>
    </xf>
    <xf numFmtId="164" fontId="22" fillId="0" borderId="69" xfId="0" applyNumberFormat="1" applyFont="1" applyBorder="1" applyAlignment="1" applyProtection="1">
      <alignment horizontal="center" vertical="top" wrapText="1"/>
      <protection locked="0"/>
    </xf>
    <xf numFmtId="164" fontId="22" fillId="0" borderId="20" xfId="0" applyNumberFormat="1" applyFont="1" applyBorder="1" applyAlignment="1" applyProtection="1">
      <alignment horizontal="center" vertical="top" wrapText="1"/>
      <protection locked="0"/>
    </xf>
    <xf numFmtId="164" fontId="22" fillId="0" borderId="29" xfId="0" applyNumberFormat="1" applyFont="1" applyBorder="1" applyAlignment="1" applyProtection="1">
      <alignment horizontal="center" vertical="top" wrapText="1"/>
      <protection locked="0"/>
    </xf>
    <xf numFmtId="164" fontId="21" fillId="0" borderId="74" xfId="0" applyNumberFormat="1" applyFont="1" applyBorder="1" applyAlignment="1">
      <alignment horizontal="center" vertical="top" wrapText="1"/>
    </xf>
    <xf numFmtId="164" fontId="21" fillId="0" borderId="75" xfId="0" applyNumberFormat="1" applyFont="1" applyBorder="1" applyAlignment="1">
      <alignment horizontal="center" vertical="top" wrapText="1"/>
    </xf>
    <xf numFmtId="164" fontId="21" fillId="0" borderId="76" xfId="0" applyNumberFormat="1" applyFont="1" applyBorder="1" applyAlignment="1">
      <alignment horizontal="center" vertical="top" wrapText="1"/>
    </xf>
    <xf numFmtId="164" fontId="21" fillId="0" borderId="77" xfId="0" applyNumberFormat="1" applyFont="1" applyBorder="1" applyAlignment="1" applyProtection="1">
      <alignment horizontal="center" vertical="center" wrapText="1"/>
      <protection locked="0"/>
    </xf>
    <xf numFmtId="164" fontId="21" fillId="0" borderId="78" xfId="0" applyNumberFormat="1" applyFont="1" applyBorder="1" applyAlignment="1" applyProtection="1">
      <alignment horizontal="center" vertical="center" wrapText="1"/>
      <protection locked="0"/>
    </xf>
    <xf numFmtId="164" fontId="21" fillId="0" borderId="79" xfId="0" applyNumberFormat="1" applyFont="1" applyBorder="1" applyAlignment="1" applyProtection="1">
      <alignment horizontal="center" vertical="center" wrapText="1"/>
      <protection locked="0"/>
    </xf>
    <xf numFmtId="49" fontId="48" fillId="0" borderId="54" xfId="53" applyNumberFormat="1" applyFont="1" applyBorder="1" applyAlignment="1" applyProtection="1">
      <alignment horizontal="left" vertical="center"/>
      <protection locked="0"/>
    </xf>
    <xf numFmtId="164" fontId="21" fillId="0" borderId="54" xfId="0" applyNumberFormat="1" applyFont="1" applyBorder="1" applyAlignment="1">
      <alignment horizontal="left"/>
    </xf>
    <xf numFmtId="164" fontId="21" fillId="0" borderId="55" xfId="0" applyNumberFormat="1" applyFont="1" applyBorder="1" applyAlignment="1">
      <alignment horizontal="left"/>
    </xf>
    <xf numFmtId="164" fontId="21" fillId="37" borderId="54" xfId="0" applyNumberFormat="1" applyFont="1" applyFill="1" applyBorder="1" applyAlignment="1">
      <alignment horizontal="center"/>
    </xf>
    <xf numFmtId="164" fontId="21" fillId="37" borderId="68" xfId="0" applyNumberFormat="1" applyFont="1" applyFill="1" applyBorder="1" applyAlignment="1">
      <alignment horizontal="center"/>
    </xf>
    <xf numFmtId="164" fontId="21" fillId="37" borderId="65" xfId="0" applyNumberFormat="1" applyFont="1" applyFill="1" applyBorder="1" applyAlignment="1">
      <alignment horizontal="center"/>
    </xf>
    <xf numFmtId="164" fontId="39" fillId="11" borderId="54" xfId="53" applyNumberFormat="1" applyFill="1" applyBorder="1" applyAlignment="1" applyProtection="1">
      <alignment horizontal="left" vertical="center" wrapText="1"/>
      <protection locked="0"/>
    </xf>
    <xf numFmtId="164" fontId="39" fillId="11" borderId="65" xfId="53" applyNumberFormat="1" applyFill="1" applyBorder="1" applyAlignment="1" applyProtection="1">
      <alignment horizontal="left" vertical="center" wrapText="1"/>
      <protection locked="0"/>
    </xf>
    <xf numFmtId="164" fontId="39" fillId="11" borderId="73" xfId="53" applyNumberFormat="1" applyFill="1" applyBorder="1" applyAlignment="1" applyProtection="1">
      <alignment horizontal="center" wrapText="1"/>
      <protection locked="0"/>
    </xf>
    <xf numFmtId="164" fontId="39" fillId="11" borderId="17" xfId="53" applyNumberFormat="1" applyFill="1" applyBorder="1" applyAlignment="1" applyProtection="1">
      <alignment horizontal="center" wrapText="1"/>
      <protection locked="0"/>
    </xf>
    <xf numFmtId="164" fontId="39" fillId="11" borderId="26" xfId="53" applyNumberFormat="1" applyFill="1" applyBorder="1" applyAlignment="1" applyProtection="1">
      <alignment horizontal="center" wrapText="1"/>
      <protection locked="0"/>
    </xf>
    <xf numFmtId="164" fontId="39" fillId="11" borderId="69" xfId="53" applyNumberFormat="1" applyFill="1" applyBorder="1" applyAlignment="1" applyProtection="1">
      <alignment horizontal="center" wrapText="1"/>
      <protection locked="0"/>
    </xf>
    <xf numFmtId="164" fontId="39" fillId="11" borderId="20" xfId="53" applyNumberFormat="1" applyFill="1" applyBorder="1" applyAlignment="1" applyProtection="1">
      <alignment horizontal="center" wrapText="1"/>
      <protection locked="0"/>
    </xf>
    <xf numFmtId="164" fontId="39" fillId="11" borderId="29" xfId="53" applyNumberFormat="1" applyFill="1" applyBorder="1" applyAlignment="1" applyProtection="1">
      <alignment horizontal="center" wrapText="1"/>
      <protection locked="0"/>
    </xf>
    <xf numFmtId="164" fontId="26" fillId="11" borderId="54" xfId="0" applyNumberFormat="1" applyFont="1" applyFill="1" applyBorder="1" applyAlignment="1">
      <alignment horizontal="center" vertical="center"/>
    </xf>
    <xf numFmtId="164" fontId="26" fillId="11" borderId="65" xfId="0" applyNumberFormat="1" applyFont="1" applyFill="1" applyBorder="1" applyAlignment="1">
      <alignment horizontal="center" vertical="center"/>
    </xf>
    <xf numFmtId="164" fontId="21" fillId="11" borderId="54" xfId="0" applyNumberFormat="1" applyFont="1" applyFill="1" applyBorder="1" applyAlignment="1">
      <alignment horizontal="center" wrapText="1"/>
    </xf>
    <xf numFmtId="164" fontId="21" fillId="11" borderId="68" xfId="0" applyNumberFormat="1" applyFont="1" applyFill="1" applyBorder="1" applyAlignment="1">
      <alignment horizontal="center" wrapText="1"/>
    </xf>
    <xf numFmtId="164" fontId="21" fillId="11" borderId="65" xfId="0" applyNumberFormat="1" applyFont="1" applyFill="1" applyBorder="1" applyAlignment="1">
      <alignment horizontal="center" wrapText="1"/>
    </xf>
    <xf numFmtId="49" fontId="21" fillId="0" borderId="61" xfId="0" applyNumberFormat="1" applyFont="1" applyBorder="1" applyAlignment="1" applyProtection="1">
      <alignment horizontal="left"/>
      <protection locked="0"/>
    </xf>
    <xf numFmtId="49" fontId="21" fillId="0" borderId="80" xfId="0" applyNumberFormat="1" applyFont="1" applyBorder="1" applyAlignment="1" applyProtection="1">
      <alignment horizontal="left"/>
      <protection locked="0"/>
    </xf>
    <xf numFmtId="4" fontId="21" fillId="2" borderId="73" xfId="0" applyNumberFormat="1" applyFont="1" applyFill="1" applyBorder="1" applyAlignment="1">
      <alignment horizontal="center" wrapText="1"/>
    </xf>
    <xf numFmtId="4" fontId="21" fillId="2" borderId="17" xfId="0" applyNumberFormat="1" applyFont="1" applyFill="1" applyBorder="1" applyAlignment="1">
      <alignment horizontal="center" wrapText="1"/>
    </xf>
    <xf numFmtId="4" fontId="21" fillId="2" borderId="26" xfId="0" applyNumberFormat="1" applyFont="1" applyFill="1" applyBorder="1" applyAlignment="1">
      <alignment horizontal="center" wrapText="1"/>
    </xf>
    <xf numFmtId="4" fontId="21" fillId="2" borderId="66" xfId="0" applyNumberFormat="1" applyFont="1" applyFill="1" applyBorder="1" applyAlignment="1">
      <alignment horizontal="center" wrapText="1"/>
    </xf>
    <xf numFmtId="4" fontId="21" fillId="2" borderId="0" xfId="0" applyNumberFormat="1" applyFont="1" applyFill="1" applyBorder="1" applyAlignment="1">
      <alignment horizontal="center" wrapText="1"/>
    </xf>
    <xf numFmtId="4" fontId="21" fillId="2" borderId="52" xfId="0" applyNumberFormat="1" applyFont="1" applyFill="1" applyBorder="1" applyAlignment="1">
      <alignment horizontal="center" wrapText="1"/>
    </xf>
    <xf numFmtId="4" fontId="21" fillId="2" borderId="69" xfId="0" applyNumberFormat="1" applyFont="1" applyFill="1" applyBorder="1" applyAlignment="1">
      <alignment horizontal="center" wrapText="1"/>
    </xf>
    <xf numFmtId="4" fontId="21" fillId="2" borderId="20" xfId="0" applyNumberFormat="1" applyFont="1" applyFill="1" applyBorder="1" applyAlignment="1">
      <alignment horizontal="center" wrapText="1"/>
    </xf>
    <xf numFmtId="4" fontId="21" fillId="2" borderId="29" xfId="0" applyNumberFormat="1" applyFont="1" applyFill="1" applyBorder="1" applyAlignment="1">
      <alignment horizontal="center" wrapText="1"/>
    </xf>
    <xf numFmtId="49" fontId="21" fillId="0" borderId="61" xfId="0" applyNumberFormat="1" applyFont="1" applyBorder="1" applyAlignment="1" applyProtection="1">
      <alignment wrapText="1"/>
      <protection locked="0"/>
    </xf>
    <xf numFmtId="49" fontId="21" fillId="0" borderId="62" xfId="0" applyNumberFormat="1" applyFont="1" applyBorder="1" applyAlignment="1" applyProtection="1">
      <alignment wrapText="1"/>
      <protection locked="0"/>
    </xf>
    <xf numFmtId="49" fontId="21" fillId="0" borderId="63" xfId="0" applyNumberFormat="1" applyFont="1" applyBorder="1" applyAlignment="1" applyProtection="1">
      <alignment wrapText="1"/>
      <protection locked="0"/>
    </xf>
    <xf numFmtId="49" fontId="21" fillId="0" borderId="64" xfId="0" applyNumberFormat="1" applyFont="1" applyBorder="1" applyAlignment="1" applyProtection="1">
      <alignment wrapText="1"/>
      <protection locked="0"/>
    </xf>
    <xf numFmtId="49" fontId="21" fillId="0" borderId="41" xfId="0" applyNumberFormat="1" applyFont="1" applyBorder="1" applyAlignment="1" applyProtection="1">
      <alignment wrapText="1"/>
      <protection locked="0"/>
    </xf>
    <xf numFmtId="49" fontId="21" fillId="0" borderId="39" xfId="0" applyNumberFormat="1" applyFont="1" applyBorder="1" applyAlignment="1" applyProtection="1">
      <alignment wrapText="1"/>
      <protection locked="0"/>
    </xf>
    <xf numFmtId="49" fontId="21" fillId="0" borderId="67" xfId="0" applyNumberFormat="1" applyFont="1" applyBorder="1" applyAlignment="1" applyProtection="1">
      <alignment wrapText="1"/>
      <protection locked="0"/>
    </xf>
    <xf numFmtId="49" fontId="21" fillId="0" borderId="45" xfId="0" applyNumberFormat="1" applyFont="1" applyBorder="1" applyAlignment="1" applyProtection="1">
      <alignment wrapText="1"/>
      <protection locked="0"/>
    </xf>
    <xf numFmtId="49" fontId="21" fillId="0" borderId="43" xfId="0" applyNumberFormat="1"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6</xdr:col>
      <xdr:colOff>0</xdr:colOff>
      <xdr:row>4</xdr:row>
      <xdr:rowOff>38100</xdr:rowOff>
    </xdr:to>
    <xdr:pic>
      <xdr:nvPicPr>
        <xdr:cNvPr id="1" name="Picture 1"/>
        <xdr:cNvPicPr preferRelativeResize="1">
          <a:picLocks noChangeAspect="1"/>
        </xdr:cNvPicPr>
      </xdr:nvPicPr>
      <xdr:blipFill>
        <a:blip r:embed="rId1"/>
        <a:stretch>
          <a:fillRect/>
        </a:stretch>
      </xdr:blipFill>
      <xdr:spPr>
        <a:xfrm>
          <a:off x="3524250" y="0"/>
          <a:ext cx="26289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hul.ac.uk/restricted/contensis/documents/xls/finance/agresso/mappingtool.xlsx" TargetMode="External" /><Relationship Id="rId2" Type="http://schemas.openxmlformats.org/officeDocument/2006/relationships/hyperlink" Target="http://www.rhul.ac.uk/restricted/contensis/documents/xls/finance/agresso/mappingtool.xlsx" TargetMode="External" /><Relationship Id="rId3" Type="http://schemas.openxmlformats.org/officeDocument/2006/relationships/hyperlink" Target="http://www.rhul.ac.uk/finance/documents/pdf/travel,subsistenceandpersonalexpensespolicy.pdf4"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inance-Secretary@rhul.ac.uk"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showZeros="0" tabSelected="1" zoomScalePageLayoutView="0" workbookViewId="0" topLeftCell="A1">
      <selection activeCell="B4" sqref="B4"/>
    </sheetView>
  </sheetViews>
  <sheetFormatPr defaultColWidth="9.140625" defaultRowHeight="12.75"/>
  <cols>
    <col min="1" max="1" width="24.28125" style="1" customWidth="1"/>
    <col min="2" max="2" width="28.421875" style="1" customWidth="1"/>
    <col min="3" max="3" width="9.140625" style="1" customWidth="1"/>
    <col min="4" max="4" width="9.28125" style="1" bestFit="1" customWidth="1"/>
    <col min="5" max="5" width="9.140625" style="1" customWidth="1"/>
    <col min="6" max="6" width="12.00390625" style="1" bestFit="1" customWidth="1"/>
    <col min="7" max="9" width="12.00390625" style="1" customWidth="1"/>
    <col min="10" max="16384" width="9.140625" style="1" customWidth="1"/>
  </cols>
  <sheetData>
    <row r="1" ht="18.75">
      <c r="A1" s="8" t="s">
        <v>0</v>
      </c>
    </row>
    <row r="3" spans="1:2" ht="12.75">
      <c r="A3" s="82" t="s">
        <v>44</v>
      </c>
      <c r="B3" s="83"/>
    </row>
    <row r="4" spans="1:2" ht="12.75">
      <c r="A4" s="164" t="s">
        <v>23</v>
      </c>
      <c r="B4" s="83"/>
    </row>
    <row r="6" spans="1:7" ht="29.25" customHeight="1">
      <c r="A6" s="238" t="s">
        <v>56</v>
      </c>
      <c r="B6" s="239"/>
      <c r="D6" s="232" t="s">
        <v>65</v>
      </c>
      <c r="E6" s="233"/>
      <c r="F6" s="234"/>
      <c r="G6" s="159"/>
    </row>
    <row r="7" spans="4:7" ht="12.75">
      <c r="D7" s="235"/>
      <c r="E7" s="236"/>
      <c r="F7" s="237"/>
      <c r="G7" s="159"/>
    </row>
    <row r="8" ht="12.75">
      <c r="A8" s="2" t="s">
        <v>19</v>
      </c>
    </row>
    <row r="9" spans="1:6" ht="18.75">
      <c r="A9" s="145" t="s">
        <v>30</v>
      </c>
      <c r="B9" s="178"/>
      <c r="C9" s="201"/>
      <c r="D9" s="201"/>
      <c r="E9" s="201"/>
      <c r="F9" s="179"/>
    </row>
    <row r="10" spans="1:6" ht="18.75">
      <c r="A10" s="145" t="s">
        <v>31</v>
      </c>
      <c r="B10" s="178"/>
      <c r="C10" s="201"/>
      <c r="D10" s="201"/>
      <c r="E10" s="201"/>
      <c r="F10" s="179"/>
    </row>
    <row r="11" spans="1:6" ht="18.75">
      <c r="A11" s="148" t="s">
        <v>68</v>
      </c>
      <c r="B11" s="191"/>
      <c r="C11" s="192"/>
      <c r="D11" s="146"/>
      <c r="E11" s="207" t="s">
        <v>63</v>
      </c>
      <c r="F11" s="208"/>
    </row>
    <row r="12" spans="1:6" ht="18.75">
      <c r="A12" s="145" t="s">
        <v>27</v>
      </c>
      <c r="B12" s="178"/>
      <c r="C12" s="179"/>
      <c r="D12" s="147"/>
      <c r="E12" s="209"/>
      <c r="F12" s="210"/>
    </row>
    <row r="13" spans="1:6" ht="18.75">
      <c r="A13" s="145" t="s">
        <v>55</v>
      </c>
      <c r="B13" s="224"/>
      <c r="C13" s="184"/>
      <c r="D13" s="147"/>
      <c r="E13" s="209"/>
      <c r="F13" s="210"/>
    </row>
    <row r="14" spans="1:6" ht="18.75">
      <c r="A14" s="148" t="s">
        <v>43</v>
      </c>
      <c r="B14" s="183"/>
      <c r="C14" s="184"/>
      <c r="D14" s="147"/>
      <c r="E14" s="209"/>
      <c r="F14" s="210"/>
    </row>
    <row r="15" spans="1:6" ht="18.75">
      <c r="A15" s="148" t="s">
        <v>48</v>
      </c>
      <c r="B15" s="205"/>
      <c r="C15" s="206"/>
      <c r="D15" s="147"/>
      <c r="E15" s="209"/>
      <c r="F15" s="210"/>
    </row>
    <row r="16" spans="1:6" ht="12.75">
      <c r="A16" s="147"/>
      <c r="B16" s="147"/>
      <c r="C16" s="147"/>
      <c r="D16" s="147"/>
      <c r="E16" s="211"/>
      <c r="F16" s="212"/>
    </row>
    <row r="17" spans="1:6" ht="12.75">
      <c r="A17" s="31" t="s">
        <v>25</v>
      </c>
      <c r="B17" s="38">
        <f>'Sterling Expense Details'!$H$42</f>
        <v>0</v>
      </c>
      <c r="E17" s="153"/>
      <c r="F17" s="149"/>
    </row>
    <row r="18" spans="1:6" ht="12.75">
      <c r="A18" s="32" t="s">
        <v>26</v>
      </c>
      <c r="B18" s="39">
        <f>'Other Currency Expenses'!$I$42</f>
        <v>0</v>
      </c>
      <c r="E18" s="14"/>
      <c r="F18" s="150"/>
    </row>
    <row r="19" spans="1:6" s="2" customFormat="1" ht="12.75">
      <c r="A19" s="108" t="s">
        <v>1</v>
      </c>
      <c r="B19" s="6">
        <f>SUM(B17:B18)</f>
        <v>0</v>
      </c>
      <c r="E19" s="15"/>
      <c r="F19" s="151"/>
    </row>
    <row r="20" spans="5:6" ht="12.75">
      <c r="E20" s="154"/>
      <c r="F20" s="152"/>
    </row>
    <row r="21" spans="1:6" ht="12.75">
      <c r="A21" s="202" t="s">
        <v>8</v>
      </c>
      <c r="B21" s="203"/>
      <c r="C21" s="203"/>
      <c r="D21" s="203"/>
      <c r="E21" s="203"/>
      <c r="F21" s="204"/>
    </row>
    <row r="22" spans="1:6" ht="12.75">
      <c r="A22" s="180"/>
      <c r="B22" s="181"/>
      <c r="C22" s="181"/>
      <c r="D22" s="181"/>
      <c r="E22" s="181"/>
      <c r="F22" s="182"/>
    </row>
    <row r="23" spans="1:6" ht="12.75">
      <c r="A23" s="180"/>
      <c r="B23" s="181"/>
      <c r="C23" s="181"/>
      <c r="D23" s="181"/>
      <c r="E23" s="181"/>
      <c r="F23" s="182"/>
    </row>
    <row r="24" spans="1:6" ht="12.75">
      <c r="A24" s="180"/>
      <c r="B24" s="181"/>
      <c r="C24" s="181"/>
      <c r="D24" s="181"/>
      <c r="E24" s="181"/>
      <c r="F24" s="182"/>
    </row>
    <row r="25" spans="1:6" ht="12.75" customHeight="1">
      <c r="A25" s="215"/>
      <c r="B25" s="216"/>
      <c r="C25" s="216"/>
      <c r="D25" s="216"/>
      <c r="E25" s="216"/>
      <c r="F25" s="217"/>
    </row>
    <row r="26" spans="1:6" ht="12.75" customHeight="1">
      <c r="A26" s="144"/>
      <c r="B26" s="144"/>
      <c r="C26" s="144"/>
      <c r="D26" s="144"/>
      <c r="E26" s="144"/>
      <c r="F26" s="144"/>
    </row>
    <row r="27" spans="3:6" ht="12.75">
      <c r="C27" s="227" t="s">
        <v>59</v>
      </c>
      <c r="D27" s="228"/>
      <c r="E27" s="228"/>
      <c r="F27" s="229"/>
    </row>
    <row r="28" spans="1:6" ht="12.75">
      <c r="A28" s="160" t="s">
        <v>12</v>
      </c>
      <c r="C28" s="225" t="s">
        <v>58</v>
      </c>
      <c r="D28" s="226"/>
      <c r="E28" s="4" t="s">
        <v>57</v>
      </c>
      <c r="F28" s="5" t="s">
        <v>6</v>
      </c>
    </row>
    <row r="29" spans="1:6" ht="12.75">
      <c r="A29" s="160"/>
      <c r="C29" s="156" t="s">
        <v>64</v>
      </c>
      <c r="D29" s="157"/>
      <c r="E29" s="158">
        <v>1234</v>
      </c>
      <c r="F29" s="155"/>
    </row>
    <row r="30" spans="1:6" ht="12.75" customHeight="1">
      <c r="A30" s="213" t="s">
        <v>60</v>
      </c>
      <c r="B30" s="214"/>
      <c r="C30" s="243"/>
      <c r="D30" s="244"/>
      <c r="E30" s="161"/>
      <c r="F30" s="76"/>
    </row>
    <row r="31" spans="1:6" ht="12.75">
      <c r="A31" s="213"/>
      <c r="B31" s="214"/>
      <c r="C31" s="175"/>
      <c r="D31" s="200"/>
      <c r="E31" s="162"/>
      <c r="F31" s="77"/>
    </row>
    <row r="32" spans="1:6" ht="12.75">
      <c r="A32" s="213"/>
      <c r="B32" s="214"/>
      <c r="C32" s="175"/>
      <c r="D32" s="200"/>
      <c r="E32" s="162"/>
      <c r="F32" s="77"/>
    </row>
    <row r="33" spans="1:6" ht="12.75">
      <c r="A33" s="18"/>
      <c r="B33" s="51"/>
      <c r="C33" s="175"/>
      <c r="D33" s="200"/>
      <c r="E33" s="162"/>
      <c r="F33" s="77"/>
    </row>
    <row r="34" spans="1:6" ht="12.75" customHeight="1">
      <c r="A34" s="230" t="s">
        <v>66</v>
      </c>
      <c r="B34" s="231"/>
      <c r="C34" s="175"/>
      <c r="D34" s="200"/>
      <c r="E34" s="162"/>
      <c r="F34" s="77"/>
    </row>
    <row r="35" spans="1:6" ht="12.75">
      <c r="A35" s="2"/>
      <c r="C35" s="175"/>
      <c r="D35" s="200"/>
      <c r="E35" s="162"/>
      <c r="F35" s="77"/>
    </row>
    <row r="36" spans="1:6" ht="12.75">
      <c r="A36" s="1" t="s">
        <v>61</v>
      </c>
      <c r="C36" s="175"/>
      <c r="D36" s="200"/>
      <c r="E36" s="162"/>
      <c r="F36" s="77"/>
    </row>
    <row r="37" spans="1:6" ht="12.75">
      <c r="A37" s="1" t="s">
        <v>62</v>
      </c>
      <c r="C37" s="175"/>
      <c r="D37" s="200"/>
      <c r="E37" s="163"/>
      <c r="F37" s="78"/>
    </row>
    <row r="38" spans="3:6" s="2" customFormat="1" ht="12.75">
      <c r="C38" s="196" t="s">
        <v>32</v>
      </c>
      <c r="D38" s="196"/>
      <c r="E38" s="196"/>
      <c r="F38" s="30">
        <f>IF(SUM(F30:F37)=B19,SUM(F30:F37),"ERROR")</f>
        <v>0</v>
      </c>
    </row>
    <row r="39" s="2" customFormat="1" ht="13.5" thickBot="1">
      <c r="F39" s="7"/>
    </row>
    <row r="40" spans="1:6" s="2" customFormat="1" ht="52.5" customHeight="1">
      <c r="A40" s="218" t="s">
        <v>22</v>
      </c>
      <c r="B40" s="219"/>
      <c r="C40" s="219"/>
      <c r="D40" s="219"/>
      <c r="E40" s="219"/>
      <c r="F40" s="220"/>
    </row>
    <row r="41" spans="1:6" s="2" customFormat="1" ht="12.75">
      <c r="A41" s="35"/>
      <c r="B41" s="33" t="s">
        <v>16</v>
      </c>
      <c r="C41" s="188" t="s">
        <v>17</v>
      </c>
      <c r="D41" s="189"/>
      <c r="E41" s="190"/>
      <c r="F41" s="36" t="s">
        <v>2</v>
      </c>
    </row>
    <row r="42" spans="1:6" s="2" customFormat="1" ht="24.75" customHeight="1" thickBot="1">
      <c r="A42" s="68" t="s">
        <v>13</v>
      </c>
      <c r="B42" s="37"/>
      <c r="C42" s="221"/>
      <c r="D42" s="222"/>
      <c r="E42" s="223"/>
      <c r="F42" s="79"/>
    </row>
    <row r="43" spans="1:6" s="2" customFormat="1" ht="24.75" customHeight="1" thickBot="1">
      <c r="A43"/>
      <c r="B43"/>
      <c r="C43"/>
      <c r="D43"/>
      <c r="E43"/>
      <c r="F43"/>
    </row>
    <row r="44" spans="1:6" s="2" customFormat="1" ht="24.75" customHeight="1">
      <c r="A44" s="197" t="s">
        <v>33</v>
      </c>
      <c r="B44" s="198"/>
      <c r="C44" s="198"/>
      <c r="D44" s="198"/>
      <c r="E44" s="198"/>
      <c r="F44" s="199"/>
    </row>
    <row r="45" spans="1:6" s="2" customFormat="1" ht="12.75" customHeight="1">
      <c r="A45" s="35"/>
      <c r="B45" s="33" t="s">
        <v>16</v>
      </c>
      <c r="C45" s="188" t="s">
        <v>17</v>
      </c>
      <c r="D45" s="189"/>
      <c r="E45" s="190"/>
      <c r="F45" s="36" t="s">
        <v>2</v>
      </c>
    </row>
    <row r="46" spans="1:6" s="2" customFormat="1" ht="24.75" customHeight="1">
      <c r="A46" s="69" t="s">
        <v>14</v>
      </c>
      <c r="B46" s="12"/>
      <c r="C46" s="193"/>
      <c r="D46" s="194"/>
      <c r="E46" s="195"/>
      <c r="F46" s="80"/>
    </row>
    <row r="47" spans="1:6" s="2" customFormat="1" ht="24.75" customHeight="1" thickBot="1">
      <c r="A47" s="70" t="s">
        <v>15</v>
      </c>
      <c r="B47" s="34"/>
      <c r="C47" s="166"/>
      <c r="D47" s="167"/>
      <c r="E47" s="168"/>
      <c r="F47" s="81"/>
    </row>
    <row r="48" s="2" customFormat="1" ht="12.75">
      <c r="F48" s="7"/>
    </row>
    <row r="49" spans="1:6" s="2" customFormat="1" ht="23.25" customHeight="1">
      <c r="A49" s="136" t="s">
        <v>42</v>
      </c>
      <c r="B49" s="240" t="s">
        <v>67</v>
      </c>
      <c r="C49" s="241"/>
      <c r="D49" s="241"/>
      <c r="E49" s="241"/>
      <c r="F49" s="242"/>
    </row>
    <row r="50" spans="1:6" ht="12.75">
      <c r="A50" s="50"/>
      <c r="D50" s="15"/>
      <c r="E50" s="14"/>
      <c r="F50" s="14"/>
    </row>
    <row r="51" spans="1:6" ht="12.75">
      <c r="A51" s="9" t="s">
        <v>9</v>
      </c>
      <c r="B51" s="169"/>
      <c r="C51" s="170"/>
      <c r="D51" s="170"/>
      <c r="E51" s="170"/>
      <c r="F51" s="171"/>
    </row>
    <row r="52" spans="1:6" ht="12.75">
      <c r="A52" s="71" t="s">
        <v>49</v>
      </c>
      <c r="B52" s="172"/>
      <c r="C52" s="173"/>
      <c r="D52" s="173"/>
      <c r="E52" s="173"/>
      <c r="F52" s="174"/>
    </row>
    <row r="53" spans="1:6" ht="12.75">
      <c r="A53" s="3" t="s">
        <v>10</v>
      </c>
      <c r="B53" s="172"/>
      <c r="C53" s="173"/>
      <c r="D53" s="173"/>
      <c r="E53" s="173"/>
      <c r="F53" s="174"/>
    </row>
    <row r="54" spans="1:6" ht="12.75">
      <c r="A54" s="10" t="s">
        <v>28</v>
      </c>
      <c r="B54" s="175"/>
      <c r="C54" s="176"/>
      <c r="D54" s="176"/>
      <c r="E54" s="176"/>
      <c r="F54" s="177"/>
    </row>
    <row r="55" spans="1:6" ht="12.75">
      <c r="A55" s="11" t="s">
        <v>29</v>
      </c>
      <c r="B55" s="185"/>
      <c r="C55" s="186"/>
      <c r="D55" s="186"/>
      <c r="E55" s="186"/>
      <c r="F55" s="187"/>
    </row>
    <row r="56" spans="1:6" ht="12.75">
      <c r="A56" s="165" t="s">
        <v>24</v>
      </c>
      <c r="B56" s="165"/>
      <c r="C56" s="165"/>
      <c r="D56" s="165"/>
      <c r="E56" s="165"/>
      <c r="F56" s="165"/>
    </row>
    <row r="57" spans="2:6" ht="12.75">
      <c r="B57"/>
      <c r="C57"/>
      <c r="D57"/>
      <c r="E57"/>
      <c r="F57"/>
    </row>
  </sheetData>
  <sheetProtection password="C6AC" sheet="1" selectLockedCells="1"/>
  <mergeCells count="42">
    <mergeCell ref="D6:F7"/>
    <mergeCell ref="A6:B6"/>
    <mergeCell ref="B49:F49"/>
    <mergeCell ref="C30:D30"/>
    <mergeCell ref="C31:D31"/>
    <mergeCell ref="C32:D32"/>
    <mergeCell ref="C33:D33"/>
    <mergeCell ref="C34:D34"/>
    <mergeCell ref="C35:D35"/>
    <mergeCell ref="C36:D36"/>
    <mergeCell ref="C42:E42"/>
    <mergeCell ref="A22:F22"/>
    <mergeCell ref="B13:C13"/>
    <mergeCell ref="C28:D28"/>
    <mergeCell ref="C27:F27"/>
    <mergeCell ref="A34:B34"/>
    <mergeCell ref="B9:F9"/>
    <mergeCell ref="B10:F10"/>
    <mergeCell ref="A21:F21"/>
    <mergeCell ref="C45:E45"/>
    <mergeCell ref="B15:C15"/>
    <mergeCell ref="A23:F23"/>
    <mergeCell ref="E11:F16"/>
    <mergeCell ref="A30:B32"/>
    <mergeCell ref="A25:F25"/>
    <mergeCell ref="A40:F40"/>
    <mergeCell ref="B12:C12"/>
    <mergeCell ref="A24:F24"/>
    <mergeCell ref="B14:C14"/>
    <mergeCell ref="B55:F55"/>
    <mergeCell ref="C41:E41"/>
    <mergeCell ref="B11:C11"/>
    <mergeCell ref="C46:E46"/>
    <mergeCell ref="C38:E38"/>
    <mergeCell ref="A44:F44"/>
    <mergeCell ref="C37:D37"/>
    <mergeCell ref="A56:F56"/>
    <mergeCell ref="C47:E47"/>
    <mergeCell ref="B51:F51"/>
    <mergeCell ref="B53:F53"/>
    <mergeCell ref="B52:F52"/>
    <mergeCell ref="B54:F54"/>
  </mergeCells>
  <conditionalFormatting sqref="F38">
    <cfRule type="cellIs" priority="1" dxfId="0" operator="equal" stopIfTrue="1">
      <formula>"ERROR"</formula>
    </cfRule>
  </conditionalFormatting>
  <dataValidations count="3">
    <dataValidation type="textLength" operator="equal" allowBlank="1" showInputMessage="1" showErrorMessage="1" error="Account Code has four numbers" sqref="E30:E37">
      <formula1>4</formula1>
    </dataValidation>
    <dataValidation type="date" allowBlank="1" showInputMessage="1" showErrorMessage="1" error="Enter date&#10;" sqref="F42">
      <formula1>40909</formula1>
      <formula2>47483</formula2>
    </dataValidation>
    <dataValidation type="textLength" operator="equal" allowBlank="1" showInputMessage="1" showErrorMessage="1" error="Enter in format A12345-67" sqref="C30:D37">
      <formula1>9</formula1>
    </dataValidation>
  </dataValidations>
  <hyperlinks>
    <hyperlink ref="D6:F7" r:id="rId1" display="Mapping Tool to link old Symmetry account codes to new Agresso account codes"/>
    <hyperlink ref="A34:B34" r:id="rId2" display="Click here to find new account code compared to old account code"/>
    <hyperlink ref="A4" r:id="rId3" display="College Travel, Subsistence &amp; Expenses Policy"/>
  </hyperlinks>
  <printOptions horizontalCentered="1"/>
  <pageMargins left="0.31496062992125984" right="0.1968503937007874" top="0.5511811023622047" bottom="0.7874015748031497" header="0.5118110236220472" footer="0.5118110236220472"/>
  <pageSetup fitToHeight="1" fitToWidth="1" horizontalDpi="600" verticalDpi="600" orientation="portrait" paperSize="9" scale="85" r:id="rId5"/>
  <colBreaks count="1" manualBreakCount="1">
    <brk id="6" max="65535" man="1"/>
  </colBreaks>
  <drawing r:id="rId4"/>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47"/>
  <sheetViews>
    <sheetView showZeros="0" zoomScalePageLayoutView="0" workbookViewId="0" topLeftCell="A1">
      <selection activeCell="A7" sqref="A7"/>
    </sheetView>
  </sheetViews>
  <sheetFormatPr defaultColWidth="9.140625" defaultRowHeight="12.75"/>
  <cols>
    <col min="1" max="2" width="11.00390625" style="17" customWidth="1"/>
    <col min="3" max="3" width="52.140625" style="1" customWidth="1"/>
    <col min="4" max="4" width="58.140625" style="1" customWidth="1"/>
    <col min="5" max="5" width="9.140625" style="53" customWidth="1"/>
    <col min="6" max="6" width="9.28125" style="1" bestFit="1" customWidth="1"/>
    <col min="7" max="7" width="9.140625" style="13" customWidth="1"/>
    <col min="8" max="8" width="12.00390625" style="1" bestFit="1" customWidth="1"/>
    <col min="9" max="16384" width="9.140625" style="1" customWidth="1"/>
  </cols>
  <sheetData>
    <row r="1" spans="3:4" ht="12.75">
      <c r="C1" s="115">
        <f>Summary!$B$10</f>
        <v>0</v>
      </c>
      <c r="D1" s="17">
        <f>Summary!$B$9</f>
        <v>0</v>
      </c>
    </row>
    <row r="2" spans="3:4" ht="12.75">
      <c r="C2" s="115" t="s">
        <v>54</v>
      </c>
      <c r="D2" s="75">
        <f>Summary!$B$14</f>
        <v>0</v>
      </c>
    </row>
    <row r="3" spans="3:4" ht="12.75">
      <c r="C3" s="115" t="s">
        <v>48</v>
      </c>
      <c r="D3" s="116">
        <f>Summary!$B$15</f>
        <v>0</v>
      </c>
    </row>
    <row r="4" spans="1:2" ht="12.75">
      <c r="A4" s="16" t="s">
        <v>40</v>
      </c>
      <c r="B4" s="16"/>
    </row>
    <row r="5" spans="1:8" ht="27" customHeight="1">
      <c r="A5" s="43" t="s">
        <v>34</v>
      </c>
      <c r="B5" s="52" t="s">
        <v>35</v>
      </c>
      <c r="C5" s="54" t="s">
        <v>45</v>
      </c>
      <c r="D5" s="25" t="s">
        <v>46</v>
      </c>
      <c r="E5" s="45" t="s">
        <v>3</v>
      </c>
      <c r="F5" s="24" t="s">
        <v>4</v>
      </c>
      <c r="G5" s="40" t="s">
        <v>5</v>
      </c>
      <c r="H5" s="24" t="s">
        <v>18</v>
      </c>
    </row>
    <row r="6" spans="1:8" ht="17.25" customHeight="1">
      <c r="A6" s="26"/>
      <c r="B6" s="56"/>
      <c r="C6" s="55" t="s">
        <v>47</v>
      </c>
      <c r="D6" s="28"/>
      <c r="E6" s="46"/>
      <c r="F6" s="27"/>
      <c r="G6" s="41"/>
      <c r="H6" s="27"/>
    </row>
    <row r="7" spans="1:8" ht="12.75">
      <c r="A7" s="119"/>
      <c r="B7" s="137"/>
      <c r="C7" s="138"/>
      <c r="D7" s="122"/>
      <c r="E7" s="123"/>
      <c r="F7" s="139"/>
      <c r="G7" s="140"/>
      <c r="H7" s="84">
        <f aca="true" t="shared" si="0" ref="H7:H37">IF(F7=0,0,F7*G7)</f>
        <v>0</v>
      </c>
    </row>
    <row r="8" spans="1:8" ht="12.75">
      <c r="A8" s="85"/>
      <c r="B8" s="86"/>
      <c r="C8" s="87"/>
      <c r="D8" s="88"/>
      <c r="E8" s="89"/>
      <c r="F8" s="117"/>
      <c r="G8" s="90"/>
      <c r="H8" s="84">
        <f t="shared" si="0"/>
        <v>0</v>
      </c>
    </row>
    <row r="9" spans="1:8" ht="12.75">
      <c r="A9" s="85"/>
      <c r="B9" s="86"/>
      <c r="C9" s="87"/>
      <c r="D9" s="88"/>
      <c r="E9" s="89"/>
      <c r="F9" s="117"/>
      <c r="G9" s="90"/>
      <c r="H9" s="84">
        <f t="shared" si="0"/>
        <v>0</v>
      </c>
    </row>
    <row r="10" spans="1:8" ht="12.75">
      <c r="A10" s="85"/>
      <c r="B10" s="86"/>
      <c r="C10" s="87"/>
      <c r="D10" s="88"/>
      <c r="E10" s="89"/>
      <c r="F10" s="117"/>
      <c r="G10" s="90"/>
      <c r="H10" s="84">
        <f t="shared" si="0"/>
        <v>0</v>
      </c>
    </row>
    <row r="11" spans="1:8" ht="12.75">
      <c r="A11" s="85"/>
      <c r="B11" s="86"/>
      <c r="C11" s="87"/>
      <c r="D11" s="88"/>
      <c r="E11" s="89"/>
      <c r="F11" s="117"/>
      <c r="G11" s="90"/>
      <c r="H11" s="84">
        <f t="shared" si="0"/>
        <v>0</v>
      </c>
    </row>
    <row r="12" spans="1:8" ht="12.75">
      <c r="A12" s="85"/>
      <c r="B12" s="86"/>
      <c r="C12" s="87"/>
      <c r="D12" s="88"/>
      <c r="E12" s="89"/>
      <c r="F12" s="117"/>
      <c r="G12" s="90"/>
      <c r="H12" s="84">
        <f t="shared" si="0"/>
        <v>0</v>
      </c>
    </row>
    <row r="13" spans="1:8" ht="12.75">
      <c r="A13" s="85"/>
      <c r="B13" s="86"/>
      <c r="C13" s="87"/>
      <c r="D13" s="88"/>
      <c r="E13" s="89"/>
      <c r="F13" s="117"/>
      <c r="G13" s="90"/>
      <c r="H13" s="84">
        <f t="shared" si="0"/>
        <v>0</v>
      </c>
    </row>
    <row r="14" spans="1:8" ht="12.75">
      <c r="A14" s="85"/>
      <c r="B14" s="86"/>
      <c r="C14" s="87"/>
      <c r="D14" s="88"/>
      <c r="E14" s="89"/>
      <c r="F14" s="117"/>
      <c r="G14" s="90"/>
      <c r="H14" s="84">
        <f t="shared" si="0"/>
        <v>0</v>
      </c>
    </row>
    <row r="15" spans="1:8" ht="12.75">
      <c r="A15" s="85"/>
      <c r="B15" s="86"/>
      <c r="C15" s="87"/>
      <c r="D15" s="88"/>
      <c r="E15" s="89"/>
      <c r="F15" s="117"/>
      <c r="G15" s="90"/>
      <c r="H15" s="84">
        <f t="shared" si="0"/>
        <v>0</v>
      </c>
    </row>
    <row r="16" spans="1:8" ht="12.75">
      <c r="A16" s="85"/>
      <c r="B16" s="86"/>
      <c r="C16" s="87"/>
      <c r="D16" s="88"/>
      <c r="E16" s="89"/>
      <c r="F16" s="117"/>
      <c r="G16" s="90"/>
      <c r="H16" s="84">
        <f t="shared" si="0"/>
        <v>0</v>
      </c>
    </row>
    <row r="17" spans="1:8" ht="12.75">
      <c r="A17" s="85"/>
      <c r="B17" s="86"/>
      <c r="C17" s="87"/>
      <c r="D17" s="88"/>
      <c r="E17" s="89"/>
      <c r="F17" s="117"/>
      <c r="G17" s="90"/>
      <c r="H17" s="84">
        <f t="shared" si="0"/>
        <v>0</v>
      </c>
    </row>
    <row r="18" spans="1:8" ht="12.75">
      <c r="A18" s="85"/>
      <c r="B18" s="86"/>
      <c r="C18" s="87"/>
      <c r="D18" s="88"/>
      <c r="E18" s="89"/>
      <c r="F18" s="117"/>
      <c r="G18" s="90"/>
      <c r="H18" s="84">
        <f t="shared" si="0"/>
        <v>0</v>
      </c>
    </row>
    <row r="19" spans="1:8" ht="12.75">
      <c r="A19" s="85"/>
      <c r="B19" s="86"/>
      <c r="C19" s="87"/>
      <c r="D19" s="88"/>
      <c r="E19" s="89"/>
      <c r="F19" s="117"/>
      <c r="G19" s="90"/>
      <c r="H19" s="84">
        <f t="shared" si="0"/>
        <v>0</v>
      </c>
    </row>
    <row r="20" spans="1:8" ht="12.75">
      <c r="A20" s="85"/>
      <c r="B20" s="86"/>
      <c r="C20" s="87"/>
      <c r="D20" s="88"/>
      <c r="E20" s="89"/>
      <c r="F20" s="117"/>
      <c r="G20" s="90"/>
      <c r="H20" s="84">
        <f t="shared" si="0"/>
        <v>0</v>
      </c>
    </row>
    <row r="21" spans="1:8" ht="12.75">
      <c r="A21" s="85"/>
      <c r="B21" s="86"/>
      <c r="C21" s="87"/>
      <c r="D21" s="88"/>
      <c r="E21" s="89"/>
      <c r="F21" s="117"/>
      <c r="G21" s="90"/>
      <c r="H21" s="84">
        <f t="shared" si="0"/>
        <v>0</v>
      </c>
    </row>
    <row r="22" spans="1:8" ht="12.75">
      <c r="A22" s="85"/>
      <c r="B22" s="86"/>
      <c r="C22" s="87"/>
      <c r="D22" s="88"/>
      <c r="E22" s="89"/>
      <c r="F22" s="117"/>
      <c r="G22" s="90"/>
      <c r="H22" s="84">
        <f t="shared" si="0"/>
        <v>0</v>
      </c>
    </row>
    <row r="23" spans="1:8" ht="12.75">
      <c r="A23" s="85"/>
      <c r="B23" s="86"/>
      <c r="C23" s="87"/>
      <c r="D23" s="88"/>
      <c r="E23" s="89"/>
      <c r="F23" s="117"/>
      <c r="G23" s="90"/>
      <c r="H23" s="84">
        <f t="shared" si="0"/>
        <v>0</v>
      </c>
    </row>
    <row r="24" spans="1:8" ht="12.75">
      <c r="A24" s="85"/>
      <c r="B24" s="86"/>
      <c r="C24" s="87"/>
      <c r="D24" s="88"/>
      <c r="E24" s="89"/>
      <c r="F24" s="117"/>
      <c r="G24" s="90"/>
      <c r="H24" s="84">
        <f t="shared" si="0"/>
        <v>0</v>
      </c>
    </row>
    <row r="25" spans="1:8" ht="12.75">
      <c r="A25" s="85"/>
      <c r="B25" s="86"/>
      <c r="C25" s="87"/>
      <c r="D25" s="88"/>
      <c r="E25" s="89"/>
      <c r="F25" s="117"/>
      <c r="G25" s="90"/>
      <c r="H25" s="84">
        <f t="shared" si="0"/>
        <v>0</v>
      </c>
    </row>
    <row r="26" spans="1:8" ht="12.75">
      <c r="A26" s="85"/>
      <c r="B26" s="86"/>
      <c r="C26" s="87"/>
      <c r="D26" s="88"/>
      <c r="E26" s="89"/>
      <c r="F26" s="117"/>
      <c r="G26" s="90">
        <f aca="true" t="shared" si="1" ref="G26:G41">IF(F26="","",0.4)</f>
      </c>
      <c r="H26" s="84">
        <f t="shared" si="0"/>
        <v>0</v>
      </c>
    </row>
    <row r="27" spans="1:8" ht="12.75">
      <c r="A27" s="85"/>
      <c r="B27" s="86"/>
      <c r="C27" s="87"/>
      <c r="D27" s="88"/>
      <c r="E27" s="89"/>
      <c r="F27" s="117"/>
      <c r="G27" s="90">
        <f t="shared" si="1"/>
      </c>
      <c r="H27" s="84">
        <f t="shared" si="0"/>
        <v>0</v>
      </c>
    </row>
    <row r="28" spans="1:8" ht="12.75">
      <c r="A28" s="85"/>
      <c r="B28" s="86"/>
      <c r="C28" s="87"/>
      <c r="D28" s="88"/>
      <c r="E28" s="89"/>
      <c r="F28" s="117"/>
      <c r="G28" s="90">
        <f t="shared" si="1"/>
      </c>
      <c r="H28" s="84">
        <f t="shared" si="0"/>
        <v>0</v>
      </c>
    </row>
    <row r="29" spans="1:8" ht="12.75">
      <c r="A29" s="85"/>
      <c r="B29" s="86"/>
      <c r="C29" s="87"/>
      <c r="D29" s="88"/>
      <c r="E29" s="89"/>
      <c r="F29" s="117"/>
      <c r="G29" s="90">
        <f t="shared" si="1"/>
      </c>
      <c r="H29" s="84">
        <f t="shared" si="0"/>
        <v>0</v>
      </c>
    </row>
    <row r="30" spans="1:8" ht="12.75">
      <c r="A30" s="85"/>
      <c r="B30" s="86"/>
      <c r="C30" s="87"/>
      <c r="D30" s="88"/>
      <c r="E30" s="89"/>
      <c r="F30" s="117"/>
      <c r="G30" s="90">
        <f t="shared" si="1"/>
      </c>
      <c r="H30" s="84">
        <f t="shared" si="0"/>
        <v>0</v>
      </c>
    </row>
    <row r="31" spans="1:8" ht="12.75">
      <c r="A31" s="85"/>
      <c r="B31" s="86"/>
      <c r="C31" s="87"/>
      <c r="D31" s="88"/>
      <c r="E31" s="89"/>
      <c r="F31" s="117"/>
      <c r="G31" s="90">
        <f t="shared" si="1"/>
      </c>
      <c r="H31" s="84">
        <f t="shared" si="0"/>
        <v>0</v>
      </c>
    </row>
    <row r="32" spans="1:8" ht="12.75">
      <c r="A32" s="85"/>
      <c r="B32" s="86"/>
      <c r="C32" s="87"/>
      <c r="D32" s="88"/>
      <c r="E32" s="89"/>
      <c r="F32" s="117"/>
      <c r="G32" s="90">
        <f t="shared" si="1"/>
      </c>
      <c r="H32" s="84">
        <f t="shared" si="0"/>
        <v>0</v>
      </c>
    </row>
    <row r="33" spans="1:8" ht="12.75">
      <c r="A33" s="85"/>
      <c r="B33" s="86"/>
      <c r="C33" s="87"/>
      <c r="D33" s="88"/>
      <c r="E33" s="89"/>
      <c r="F33" s="117"/>
      <c r="G33" s="90">
        <f t="shared" si="1"/>
      </c>
      <c r="H33" s="84">
        <f t="shared" si="0"/>
        <v>0</v>
      </c>
    </row>
    <row r="34" spans="1:8" ht="12.75">
      <c r="A34" s="85"/>
      <c r="B34" s="86"/>
      <c r="C34" s="87"/>
      <c r="D34" s="88"/>
      <c r="E34" s="89"/>
      <c r="F34" s="117"/>
      <c r="G34" s="90">
        <f t="shared" si="1"/>
      </c>
      <c r="H34" s="84">
        <f t="shared" si="0"/>
        <v>0</v>
      </c>
    </row>
    <row r="35" spans="1:8" ht="12.75">
      <c r="A35" s="85"/>
      <c r="B35" s="86"/>
      <c r="C35" s="87"/>
      <c r="D35" s="88"/>
      <c r="E35" s="89"/>
      <c r="F35" s="117"/>
      <c r="G35" s="90">
        <f t="shared" si="1"/>
      </c>
      <c r="H35" s="84">
        <f t="shared" si="0"/>
        <v>0</v>
      </c>
    </row>
    <row r="36" spans="1:8" ht="12.75">
      <c r="A36" s="85"/>
      <c r="B36" s="86"/>
      <c r="C36" s="87"/>
      <c r="D36" s="88"/>
      <c r="E36" s="89"/>
      <c r="F36" s="117"/>
      <c r="G36" s="90">
        <f t="shared" si="1"/>
      </c>
      <c r="H36" s="84">
        <f t="shared" si="0"/>
        <v>0</v>
      </c>
    </row>
    <row r="37" spans="1:8" ht="12.75">
      <c r="A37" s="85"/>
      <c r="B37" s="86"/>
      <c r="C37" s="87"/>
      <c r="D37" s="88"/>
      <c r="E37" s="89"/>
      <c r="F37" s="117"/>
      <c r="G37" s="90">
        <f t="shared" si="1"/>
      </c>
      <c r="H37" s="84">
        <f t="shared" si="0"/>
        <v>0</v>
      </c>
    </row>
    <row r="38" spans="1:8" ht="12.75">
      <c r="A38" s="85"/>
      <c r="B38" s="86"/>
      <c r="C38" s="87"/>
      <c r="D38" s="88"/>
      <c r="E38" s="89"/>
      <c r="F38" s="117"/>
      <c r="G38" s="90">
        <f t="shared" si="1"/>
      </c>
      <c r="H38" s="84">
        <f>IF(F38=0,0,F38*G38)</f>
        <v>0</v>
      </c>
    </row>
    <row r="39" spans="1:8" ht="12.75">
      <c r="A39" s="85"/>
      <c r="B39" s="86"/>
      <c r="C39" s="87"/>
      <c r="D39" s="88"/>
      <c r="E39" s="89"/>
      <c r="F39" s="117"/>
      <c r="G39" s="90">
        <f t="shared" si="1"/>
      </c>
      <c r="H39" s="84">
        <f>IF(F39=0,0,F39*G39)</f>
        <v>0</v>
      </c>
    </row>
    <row r="40" spans="1:8" ht="12.75">
      <c r="A40" s="85"/>
      <c r="B40" s="86"/>
      <c r="C40" s="87"/>
      <c r="D40" s="88"/>
      <c r="E40" s="89"/>
      <c r="F40" s="117"/>
      <c r="G40" s="90">
        <f t="shared" si="1"/>
      </c>
      <c r="H40" s="84">
        <f>IF(F40=0,0,F40*G40)</f>
        <v>0</v>
      </c>
    </row>
    <row r="41" spans="1:8" ht="12.75">
      <c r="A41" s="91"/>
      <c r="B41" s="92"/>
      <c r="C41" s="93"/>
      <c r="D41" s="94"/>
      <c r="E41" s="95"/>
      <c r="F41" s="118"/>
      <c r="G41" s="96">
        <f t="shared" si="1"/>
      </c>
      <c r="H41" s="84">
        <f>IF(F41=0,0,F41*G41)</f>
        <v>0</v>
      </c>
    </row>
    <row r="42" spans="1:8" s="2" customFormat="1" ht="12.75">
      <c r="A42" s="132"/>
      <c r="B42" s="132"/>
      <c r="C42" s="133"/>
      <c r="D42" s="133"/>
      <c r="E42" s="134" t="s">
        <v>7</v>
      </c>
      <c r="F42" s="141">
        <f>SUM(F7:F41)</f>
        <v>0</v>
      </c>
      <c r="G42" s="142"/>
      <c r="H42" s="135">
        <f>SUM(H7:H41)</f>
        <v>0</v>
      </c>
    </row>
    <row r="44" spans="1:8" ht="12.75">
      <c r="A44"/>
      <c r="B44"/>
      <c r="C44"/>
      <c r="D44"/>
      <c r="F44"/>
      <c r="G44" s="42"/>
      <c r="H44"/>
    </row>
    <row r="45" spans="1:8" ht="12.75">
      <c r="A45"/>
      <c r="B45"/>
      <c r="C45"/>
      <c r="D45"/>
      <c r="F45"/>
      <c r="G45" s="42"/>
      <c r="H45"/>
    </row>
    <row r="46" spans="6:8" ht="12.75" customHeight="1">
      <c r="F46"/>
      <c r="G46" s="42"/>
      <c r="H46"/>
    </row>
    <row r="47" spans="6:8" ht="12.75">
      <c r="F47"/>
      <c r="G47" s="42"/>
      <c r="H47"/>
    </row>
  </sheetData>
  <sheetProtection password="C6AC" sheet="1" selectLockedCells="1"/>
  <printOptions/>
  <pageMargins left="0.3937007874015748" right="0.4724409448818898" top="0.1968503937007874" bottom="0.2755905511811024" header="0.15748031496062992" footer="0.2755905511811024"/>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J47"/>
  <sheetViews>
    <sheetView showZeros="0" zoomScalePageLayoutView="0" workbookViewId="0" topLeftCell="A1">
      <selection activeCell="D18" sqref="D18"/>
    </sheetView>
  </sheetViews>
  <sheetFormatPr defaultColWidth="9.140625" defaultRowHeight="12.75"/>
  <cols>
    <col min="1" max="2" width="11.00390625" style="17" customWidth="1"/>
    <col min="3" max="4" width="46.57421875" style="1" customWidth="1"/>
    <col min="5" max="5" width="7.8515625" style="53" customWidth="1"/>
    <col min="6" max="6" width="9.8515625" style="29" customWidth="1"/>
    <col min="7" max="7" width="10.00390625" style="59" customWidth="1"/>
    <col min="8" max="8" width="12.00390625" style="60" customWidth="1"/>
    <col min="9" max="9" width="10.421875" style="61" customWidth="1"/>
    <col min="10" max="16384" width="9.140625" style="1" customWidth="1"/>
  </cols>
  <sheetData>
    <row r="1" spans="3:5" ht="12.75">
      <c r="C1" s="115">
        <f>Summary!$B$10</f>
        <v>0</v>
      </c>
      <c r="D1" s="17">
        <f>Summary!$B$9</f>
        <v>0</v>
      </c>
      <c r="E1" s="44"/>
    </row>
    <row r="2" spans="3:10" ht="12.75">
      <c r="C2" s="115" t="s">
        <v>54</v>
      </c>
      <c r="D2" s="75">
        <f>Summary!$B$14</f>
        <v>0</v>
      </c>
      <c r="E2" s="44"/>
      <c r="F2" s="245" t="s">
        <v>51</v>
      </c>
      <c r="G2" s="246"/>
      <c r="H2" s="246"/>
      <c r="I2" s="246"/>
      <c r="J2" s="247"/>
    </row>
    <row r="3" spans="3:10" ht="12.75">
      <c r="C3" s="115" t="s">
        <v>48</v>
      </c>
      <c r="D3" s="116">
        <f>Summary!$B$15</f>
        <v>0</v>
      </c>
      <c r="F3" s="248"/>
      <c r="G3" s="249"/>
      <c r="H3" s="249"/>
      <c r="I3" s="249"/>
      <c r="J3" s="250"/>
    </row>
    <row r="4" spans="1:10" ht="12.75">
      <c r="A4" s="16" t="s">
        <v>39</v>
      </c>
      <c r="B4" s="16"/>
      <c r="F4" s="251"/>
      <c r="G4" s="252"/>
      <c r="H4" s="252"/>
      <c r="I4" s="252"/>
      <c r="J4" s="253"/>
    </row>
    <row r="5" spans="1:10" ht="27" customHeight="1">
      <c r="A5" s="43" t="s">
        <v>34</v>
      </c>
      <c r="B5" s="23" t="s">
        <v>35</v>
      </c>
      <c r="C5" s="43" t="s">
        <v>45</v>
      </c>
      <c r="D5" s="25" t="s">
        <v>46</v>
      </c>
      <c r="E5" s="45" t="s">
        <v>3</v>
      </c>
      <c r="F5" s="24" t="s">
        <v>37</v>
      </c>
      <c r="G5" s="72" t="s">
        <v>38</v>
      </c>
      <c r="H5" s="48" t="s">
        <v>41</v>
      </c>
      <c r="I5" s="47" t="s">
        <v>18</v>
      </c>
      <c r="J5" s="73" t="s">
        <v>50</v>
      </c>
    </row>
    <row r="6" spans="1:10" ht="17.25" customHeight="1">
      <c r="A6" s="26"/>
      <c r="B6" s="57"/>
      <c r="C6" s="58" t="s">
        <v>47</v>
      </c>
      <c r="D6" s="28"/>
      <c r="E6" s="46"/>
      <c r="F6" s="27"/>
      <c r="G6" s="62"/>
      <c r="H6" s="63"/>
      <c r="I6" s="64"/>
      <c r="J6" s="74"/>
    </row>
    <row r="7" spans="1:10" ht="12.75">
      <c r="A7" s="119"/>
      <c r="B7" s="120"/>
      <c r="C7" s="121"/>
      <c r="D7" s="122"/>
      <c r="E7" s="123"/>
      <c r="F7" s="97"/>
      <c r="G7" s="124"/>
      <c r="H7" s="125"/>
      <c r="I7" s="126">
        <f>IF(G7&gt;0,G7/H7,0)</f>
        <v>0</v>
      </c>
      <c r="J7" s="127">
        <f>IF(G7&gt;0,G7/I7,0)</f>
        <v>0</v>
      </c>
    </row>
    <row r="8" spans="1:10" ht="12.75">
      <c r="A8" s="85"/>
      <c r="B8" s="98"/>
      <c r="C8" s="99"/>
      <c r="D8" s="88"/>
      <c r="E8" s="89"/>
      <c r="F8" s="100"/>
      <c r="G8" s="101"/>
      <c r="H8" s="102"/>
      <c r="I8" s="128">
        <f aca="true" t="shared" si="0" ref="I8:I40">IF(G8&gt;0,G8/H8,0)</f>
        <v>0</v>
      </c>
      <c r="J8" s="129">
        <f aca="true" t="shared" si="1" ref="J8:J41">IF(G8&gt;0,G8/I8,0)</f>
        <v>0</v>
      </c>
    </row>
    <row r="9" spans="1:10" ht="12.75">
      <c r="A9" s="85"/>
      <c r="B9" s="98"/>
      <c r="C9" s="99"/>
      <c r="D9" s="88"/>
      <c r="E9" s="89"/>
      <c r="F9" s="100"/>
      <c r="G9" s="101"/>
      <c r="H9" s="102"/>
      <c r="I9" s="128">
        <f t="shared" si="0"/>
        <v>0</v>
      </c>
      <c r="J9" s="129">
        <f t="shared" si="1"/>
        <v>0</v>
      </c>
    </row>
    <row r="10" spans="1:10" ht="12.75">
      <c r="A10" s="85"/>
      <c r="B10" s="98"/>
      <c r="C10" s="99"/>
      <c r="D10" s="88"/>
      <c r="E10" s="89"/>
      <c r="F10" s="100"/>
      <c r="G10" s="101"/>
      <c r="H10" s="102"/>
      <c r="I10" s="128">
        <f t="shared" si="0"/>
        <v>0</v>
      </c>
      <c r="J10" s="129">
        <f t="shared" si="1"/>
        <v>0</v>
      </c>
    </row>
    <row r="11" spans="1:10" ht="12.75">
      <c r="A11" s="85"/>
      <c r="B11" s="98"/>
      <c r="C11" s="99"/>
      <c r="D11" s="88"/>
      <c r="E11" s="89"/>
      <c r="F11" s="103"/>
      <c r="G11" s="101"/>
      <c r="H11" s="102"/>
      <c r="I11" s="128">
        <f t="shared" si="0"/>
        <v>0</v>
      </c>
      <c r="J11" s="129">
        <f t="shared" si="1"/>
        <v>0</v>
      </c>
    </row>
    <row r="12" spans="1:10" ht="12.75">
      <c r="A12" s="85"/>
      <c r="B12" s="98"/>
      <c r="C12" s="99"/>
      <c r="D12" s="88"/>
      <c r="E12" s="89"/>
      <c r="F12" s="103"/>
      <c r="G12" s="101"/>
      <c r="H12" s="102"/>
      <c r="I12" s="128">
        <f t="shared" si="0"/>
        <v>0</v>
      </c>
      <c r="J12" s="129">
        <f t="shared" si="1"/>
        <v>0</v>
      </c>
    </row>
    <row r="13" spans="1:10" ht="12.75">
      <c r="A13" s="85"/>
      <c r="B13" s="98"/>
      <c r="C13" s="99"/>
      <c r="D13" s="88"/>
      <c r="E13" s="89"/>
      <c r="F13" s="103"/>
      <c r="G13" s="101"/>
      <c r="H13" s="102"/>
      <c r="I13" s="128">
        <f t="shared" si="0"/>
        <v>0</v>
      </c>
      <c r="J13" s="129">
        <f t="shared" si="1"/>
        <v>0</v>
      </c>
    </row>
    <row r="14" spans="1:10" ht="12.75">
      <c r="A14" s="85"/>
      <c r="B14" s="98"/>
      <c r="C14" s="99"/>
      <c r="D14" s="88"/>
      <c r="E14" s="89"/>
      <c r="F14" s="103"/>
      <c r="G14" s="101"/>
      <c r="H14" s="102"/>
      <c r="I14" s="128">
        <f t="shared" si="0"/>
        <v>0</v>
      </c>
      <c r="J14" s="129">
        <f t="shared" si="1"/>
        <v>0</v>
      </c>
    </row>
    <row r="15" spans="1:10" ht="12.75">
      <c r="A15" s="85"/>
      <c r="B15" s="98"/>
      <c r="C15" s="99"/>
      <c r="D15" s="88"/>
      <c r="E15" s="89"/>
      <c r="F15" s="103"/>
      <c r="G15" s="101"/>
      <c r="H15" s="102"/>
      <c r="I15" s="128">
        <f t="shared" si="0"/>
        <v>0</v>
      </c>
      <c r="J15" s="129">
        <f t="shared" si="1"/>
        <v>0</v>
      </c>
    </row>
    <row r="16" spans="1:10" ht="12.75">
      <c r="A16" s="85"/>
      <c r="B16" s="98"/>
      <c r="C16" s="99"/>
      <c r="D16" s="88"/>
      <c r="E16" s="89"/>
      <c r="F16" s="103"/>
      <c r="G16" s="101"/>
      <c r="H16" s="102"/>
      <c r="I16" s="128">
        <f t="shared" si="0"/>
        <v>0</v>
      </c>
      <c r="J16" s="129">
        <f t="shared" si="1"/>
        <v>0</v>
      </c>
    </row>
    <row r="17" spans="1:10" ht="12.75">
      <c r="A17" s="85"/>
      <c r="B17" s="98"/>
      <c r="C17" s="99"/>
      <c r="D17" s="88"/>
      <c r="E17" s="89"/>
      <c r="F17" s="103"/>
      <c r="G17" s="101"/>
      <c r="H17" s="102"/>
      <c r="I17" s="128">
        <f t="shared" si="0"/>
        <v>0</v>
      </c>
      <c r="J17" s="129">
        <f t="shared" si="1"/>
        <v>0</v>
      </c>
    </row>
    <row r="18" spans="1:10" ht="12.75">
      <c r="A18" s="85"/>
      <c r="B18" s="98"/>
      <c r="C18" s="99"/>
      <c r="D18" s="88"/>
      <c r="E18" s="89"/>
      <c r="F18" s="103"/>
      <c r="G18" s="101"/>
      <c r="H18" s="102"/>
      <c r="I18" s="128">
        <f t="shared" si="0"/>
        <v>0</v>
      </c>
      <c r="J18" s="129">
        <f t="shared" si="1"/>
        <v>0</v>
      </c>
    </row>
    <row r="19" spans="1:10" ht="12.75">
      <c r="A19" s="85"/>
      <c r="B19" s="98"/>
      <c r="C19" s="99"/>
      <c r="D19" s="88"/>
      <c r="E19" s="89"/>
      <c r="F19" s="103"/>
      <c r="G19" s="101"/>
      <c r="H19" s="102"/>
      <c r="I19" s="128">
        <f t="shared" si="0"/>
        <v>0</v>
      </c>
      <c r="J19" s="129">
        <f t="shared" si="1"/>
        <v>0</v>
      </c>
    </row>
    <row r="20" spans="1:10" ht="12.75">
      <c r="A20" s="85"/>
      <c r="B20" s="98"/>
      <c r="C20" s="99"/>
      <c r="D20" s="88"/>
      <c r="E20" s="89"/>
      <c r="F20" s="103"/>
      <c r="G20" s="101"/>
      <c r="H20" s="102"/>
      <c r="I20" s="128">
        <f t="shared" si="0"/>
        <v>0</v>
      </c>
      <c r="J20" s="129">
        <f t="shared" si="1"/>
        <v>0</v>
      </c>
    </row>
    <row r="21" spans="1:10" ht="12.75">
      <c r="A21" s="85"/>
      <c r="B21" s="98"/>
      <c r="C21" s="99"/>
      <c r="D21" s="88"/>
      <c r="E21" s="89"/>
      <c r="F21" s="103"/>
      <c r="G21" s="101"/>
      <c r="H21" s="102"/>
      <c r="I21" s="128">
        <f t="shared" si="0"/>
        <v>0</v>
      </c>
      <c r="J21" s="129">
        <f t="shared" si="1"/>
        <v>0</v>
      </c>
    </row>
    <row r="22" spans="1:10" ht="12.75">
      <c r="A22" s="85"/>
      <c r="B22" s="98"/>
      <c r="C22" s="99"/>
      <c r="D22" s="88"/>
      <c r="E22" s="89"/>
      <c r="F22" s="103"/>
      <c r="G22" s="101"/>
      <c r="H22" s="102"/>
      <c r="I22" s="128">
        <f t="shared" si="0"/>
        <v>0</v>
      </c>
      <c r="J22" s="129">
        <f t="shared" si="1"/>
        <v>0</v>
      </c>
    </row>
    <row r="23" spans="1:10" ht="12.75">
      <c r="A23" s="85"/>
      <c r="B23" s="98"/>
      <c r="C23" s="99"/>
      <c r="D23" s="88"/>
      <c r="E23" s="89"/>
      <c r="F23" s="103"/>
      <c r="G23" s="101"/>
      <c r="H23" s="102"/>
      <c r="I23" s="128">
        <f t="shared" si="0"/>
        <v>0</v>
      </c>
      <c r="J23" s="129">
        <f t="shared" si="1"/>
        <v>0</v>
      </c>
    </row>
    <row r="24" spans="1:10" ht="12.75">
      <c r="A24" s="85"/>
      <c r="B24" s="98"/>
      <c r="C24" s="99"/>
      <c r="D24" s="88"/>
      <c r="E24" s="89"/>
      <c r="F24" s="103"/>
      <c r="G24" s="101"/>
      <c r="H24" s="102"/>
      <c r="I24" s="128">
        <f t="shared" si="0"/>
        <v>0</v>
      </c>
      <c r="J24" s="129">
        <f t="shared" si="1"/>
        <v>0</v>
      </c>
    </row>
    <row r="25" spans="1:10" ht="12.75">
      <c r="A25" s="85"/>
      <c r="B25" s="98"/>
      <c r="C25" s="99"/>
      <c r="D25" s="88"/>
      <c r="E25" s="89"/>
      <c r="F25" s="103"/>
      <c r="G25" s="101"/>
      <c r="H25" s="102"/>
      <c r="I25" s="128">
        <f t="shared" si="0"/>
        <v>0</v>
      </c>
      <c r="J25" s="129">
        <f t="shared" si="1"/>
        <v>0</v>
      </c>
    </row>
    <row r="26" spans="1:10" ht="12.75">
      <c r="A26" s="85"/>
      <c r="B26" s="98"/>
      <c r="C26" s="99"/>
      <c r="D26" s="88"/>
      <c r="E26" s="89"/>
      <c r="F26" s="103"/>
      <c r="G26" s="101"/>
      <c r="H26" s="102"/>
      <c r="I26" s="128">
        <f t="shared" si="0"/>
        <v>0</v>
      </c>
      <c r="J26" s="129">
        <f t="shared" si="1"/>
        <v>0</v>
      </c>
    </row>
    <row r="27" spans="1:10" ht="12.75">
      <c r="A27" s="85"/>
      <c r="B27" s="98"/>
      <c r="C27" s="99"/>
      <c r="D27" s="88"/>
      <c r="E27" s="89"/>
      <c r="F27" s="103"/>
      <c r="G27" s="101"/>
      <c r="H27" s="102"/>
      <c r="I27" s="128">
        <f t="shared" si="0"/>
        <v>0</v>
      </c>
      <c r="J27" s="129">
        <f t="shared" si="1"/>
        <v>0</v>
      </c>
    </row>
    <row r="28" spans="1:10" ht="12.75">
      <c r="A28" s="85"/>
      <c r="B28" s="98"/>
      <c r="C28" s="99"/>
      <c r="D28" s="88"/>
      <c r="E28" s="89"/>
      <c r="F28" s="103"/>
      <c r="G28" s="101"/>
      <c r="H28" s="102"/>
      <c r="I28" s="128">
        <f t="shared" si="0"/>
        <v>0</v>
      </c>
      <c r="J28" s="129">
        <f t="shared" si="1"/>
        <v>0</v>
      </c>
    </row>
    <row r="29" spans="1:10" ht="12.75">
      <c r="A29" s="85"/>
      <c r="B29" s="98"/>
      <c r="C29" s="99"/>
      <c r="D29" s="88"/>
      <c r="E29" s="89"/>
      <c r="F29" s="103"/>
      <c r="G29" s="101"/>
      <c r="H29" s="102"/>
      <c r="I29" s="128">
        <f t="shared" si="0"/>
        <v>0</v>
      </c>
      <c r="J29" s="129">
        <f t="shared" si="1"/>
        <v>0</v>
      </c>
    </row>
    <row r="30" spans="1:10" ht="12.75">
      <c r="A30" s="85"/>
      <c r="B30" s="98"/>
      <c r="C30" s="99"/>
      <c r="D30" s="88"/>
      <c r="E30" s="89"/>
      <c r="F30" s="103"/>
      <c r="G30" s="101"/>
      <c r="H30" s="102"/>
      <c r="I30" s="128">
        <f t="shared" si="0"/>
        <v>0</v>
      </c>
      <c r="J30" s="129">
        <f t="shared" si="1"/>
        <v>0</v>
      </c>
    </row>
    <row r="31" spans="1:10" ht="12.75">
      <c r="A31" s="85"/>
      <c r="B31" s="98"/>
      <c r="C31" s="99"/>
      <c r="D31" s="88"/>
      <c r="E31" s="89"/>
      <c r="F31" s="103"/>
      <c r="G31" s="101"/>
      <c r="H31" s="102"/>
      <c r="I31" s="128">
        <f t="shared" si="0"/>
        <v>0</v>
      </c>
      <c r="J31" s="129">
        <f t="shared" si="1"/>
        <v>0</v>
      </c>
    </row>
    <row r="32" spans="1:10" ht="12.75">
      <c r="A32" s="85"/>
      <c r="B32" s="98"/>
      <c r="C32" s="99"/>
      <c r="D32" s="88"/>
      <c r="E32" s="89"/>
      <c r="F32" s="103"/>
      <c r="G32" s="101"/>
      <c r="H32" s="102"/>
      <c r="I32" s="128">
        <f t="shared" si="0"/>
        <v>0</v>
      </c>
      <c r="J32" s="129">
        <f t="shared" si="1"/>
        <v>0</v>
      </c>
    </row>
    <row r="33" spans="1:10" ht="12.75">
      <c r="A33" s="85"/>
      <c r="B33" s="98"/>
      <c r="C33" s="99"/>
      <c r="D33" s="88"/>
      <c r="E33" s="89"/>
      <c r="F33" s="103"/>
      <c r="G33" s="101"/>
      <c r="H33" s="102"/>
      <c r="I33" s="128">
        <f t="shared" si="0"/>
        <v>0</v>
      </c>
      <c r="J33" s="129">
        <f t="shared" si="1"/>
        <v>0</v>
      </c>
    </row>
    <row r="34" spans="1:10" ht="12.75">
      <c r="A34" s="85"/>
      <c r="B34" s="98"/>
      <c r="C34" s="99"/>
      <c r="D34" s="88"/>
      <c r="E34" s="89"/>
      <c r="F34" s="103"/>
      <c r="G34" s="101"/>
      <c r="H34" s="102"/>
      <c r="I34" s="128">
        <f t="shared" si="0"/>
        <v>0</v>
      </c>
      <c r="J34" s="129">
        <f t="shared" si="1"/>
        <v>0</v>
      </c>
    </row>
    <row r="35" spans="1:10" ht="12.75">
      <c r="A35" s="85"/>
      <c r="B35" s="98"/>
      <c r="C35" s="99"/>
      <c r="D35" s="88"/>
      <c r="E35" s="89"/>
      <c r="F35" s="103"/>
      <c r="G35" s="101"/>
      <c r="H35" s="102"/>
      <c r="I35" s="128">
        <f t="shared" si="0"/>
        <v>0</v>
      </c>
      <c r="J35" s="129">
        <f t="shared" si="1"/>
        <v>0</v>
      </c>
    </row>
    <row r="36" spans="1:10" ht="12.75">
      <c r="A36" s="85"/>
      <c r="B36" s="98"/>
      <c r="C36" s="99"/>
      <c r="D36" s="88"/>
      <c r="E36" s="89"/>
      <c r="F36" s="103"/>
      <c r="G36" s="101"/>
      <c r="H36" s="102"/>
      <c r="I36" s="128">
        <f t="shared" si="0"/>
        <v>0</v>
      </c>
      <c r="J36" s="129">
        <f t="shared" si="1"/>
        <v>0</v>
      </c>
    </row>
    <row r="37" spans="1:10" ht="12.75">
      <c r="A37" s="85"/>
      <c r="B37" s="98"/>
      <c r="C37" s="99"/>
      <c r="D37" s="88"/>
      <c r="E37" s="89"/>
      <c r="F37" s="103"/>
      <c r="G37" s="101"/>
      <c r="H37" s="102"/>
      <c r="I37" s="128">
        <f t="shared" si="0"/>
        <v>0</v>
      </c>
      <c r="J37" s="129">
        <f t="shared" si="1"/>
        <v>0</v>
      </c>
    </row>
    <row r="38" spans="1:10" ht="12.75">
      <c r="A38" s="85"/>
      <c r="B38" s="98"/>
      <c r="C38" s="99"/>
      <c r="D38" s="88"/>
      <c r="E38" s="89"/>
      <c r="F38" s="103"/>
      <c r="G38" s="101"/>
      <c r="H38" s="102"/>
      <c r="I38" s="128">
        <f t="shared" si="0"/>
        <v>0</v>
      </c>
      <c r="J38" s="129">
        <f t="shared" si="1"/>
        <v>0</v>
      </c>
    </row>
    <row r="39" spans="1:10" ht="12.75">
      <c r="A39" s="85"/>
      <c r="B39" s="98"/>
      <c r="C39" s="99"/>
      <c r="D39" s="88"/>
      <c r="E39" s="89"/>
      <c r="F39" s="103"/>
      <c r="G39" s="101"/>
      <c r="H39" s="102"/>
      <c r="I39" s="128">
        <f t="shared" si="0"/>
        <v>0</v>
      </c>
      <c r="J39" s="129">
        <f t="shared" si="1"/>
        <v>0</v>
      </c>
    </row>
    <row r="40" spans="1:10" ht="12.75">
      <c r="A40" s="85"/>
      <c r="B40" s="98"/>
      <c r="C40" s="99"/>
      <c r="D40" s="88"/>
      <c r="E40" s="89"/>
      <c r="F40" s="103"/>
      <c r="G40" s="101"/>
      <c r="H40" s="102"/>
      <c r="I40" s="128">
        <f t="shared" si="0"/>
        <v>0</v>
      </c>
      <c r="J40" s="129">
        <f t="shared" si="1"/>
        <v>0</v>
      </c>
    </row>
    <row r="41" spans="1:10" ht="12.75">
      <c r="A41" s="91"/>
      <c r="B41" s="104"/>
      <c r="C41" s="105"/>
      <c r="D41" s="94"/>
      <c r="E41" s="95"/>
      <c r="F41" s="143"/>
      <c r="G41" s="106"/>
      <c r="H41" s="107"/>
      <c r="I41" s="130"/>
      <c r="J41" s="131">
        <f t="shared" si="1"/>
        <v>0</v>
      </c>
    </row>
    <row r="42" spans="1:10" s="2" customFormat="1" ht="12.75">
      <c r="A42" s="132"/>
      <c r="B42" s="132"/>
      <c r="C42" s="133"/>
      <c r="D42" s="133"/>
      <c r="E42"/>
      <c r="F42"/>
      <c r="G42"/>
      <c r="H42" s="134" t="s">
        <v>7</v>
      </c>
      <c r="I42" s="135">
        <f>SUM(I7:I41)</f>
        <v>0</v>
      </c>
      <c r="J42" s="136"/>
    </row>
    <row r="44" spans="1:9" ht="12.75">
      <c r="A44" s="19" t="s">
        <v>20</v>
      </c>
      <c r="B44" s="19"/>
      <c r="C44" s="20"/>
      <c r="D44" s="20"/>
      <c r="F44" s="49"/>
      <c r="G44" s="66"/>
      <c r="H44" s="65"/>
      <c r="I44" s="67"/>
    </row>
    <row r="45" spans="1:9" ht="12.75">
      <c r="A45" s="22" t="s">
        <v>21</v>
      </c>
      <c r="B45" s="22"/>
      <c r="C45" s="21"/>
      <c r="D45" s="21"/>
      <c r="F45" s="49"/>
      <c r="G45" s="66"/>
      <c r="H45" s="65"/>
      <c r="I45" s="67"/>
    </row>
    <row r="46" spans="6:9" ht="12.75" customHeight="1">
      <c r="F46" s="49"/>
      <c r="G46" s="66"/>
      <c r="H46" s="65"/>
      <c r="I46" s="67"/>
    </row>
    <row r="47" spans="6:9" ht="12.75">
      <c r="F47" s="49"/>
      <c r="G47" s="66"/>
      <c r="H47" s="65"/>
      <c r="I47" s="67"/>
    </row>
  </sheetData>
  <sheetProtection password="C6AC" sheet="1" selectLockedCells="1"/>
  <mergeCells count="1">
    <mergeCell ref="F2:J4"/>
  </mergeCells>
  <hyperlinks>
    <hyperlink ref="A45" r:id="rId1" display="Finance-Secretary@rhul.ac.uk"/>
  </hyperlinks>
  <printOptions/>
  <pageMargins left="0.3937007874015748" right="0.15748031496062992" top="0.1968503937007874" bottom="0.2755905511811024" header="0.15748031496062992" footer="0.2755905511811024"/>
  <pageSetup fitToHeight="1" fitToWidth="1" horizontalDpi="600" verticalDpi="600" orientation="landscape" paperSize="9" scale="74"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F13"/>
  <sheetViews>
    <sheetView showZeros="0" zoomScalePageLayoutView="0" workbookViewId="0" topLeftCell="A1">
      <selection activeCell="B7" sqref="B7:F7"/>
    </sheetView>
  </sheetViews>
  <sheetFormatPr defaultColWidth="9.140625" defaultRowHeight="12.75"/>
  <cols>
    <col min="1" max="1" width="30.140625" style="0" customWidth="1"/>
    <col min="2" max="6" width="15.7109375" style="0" customWidth="1"/>
  </cols>
  <sheetData>
    <row r="1" spans="1:4" ht="12.75">
      <c r="A1" s="17"/>
      <c r="B1" s="17">
        <f>Summary!$B$10</f>
        <v>0</v>
      </c>
      <c r="D1" s="17">
        <f>Summary!$B$9</f>
        <v>0</v>
      </c>
    </row>
    <row r="2" spans="1:4" ht="12.75">
      <c r="A2" s="115" t="s">
        <v>54</v>
      </c>
      <c r="B2" s="75">
        <f>Summary!$B$14</f>
        <v>0</v>
      </c>
      <c r="D2" s="1"/>
    </row>
    <row r="3" spans="1:4" ht="12.75">
      <c r="A3" s="115" t="s">
        <v>48</v>
      </c>
      <c r="B3" s="116">
        <f>Summary!$B$15</f>
        <v>0</v>
      </c>
      <c r="D3" s="1"/>
    </row>
    <row r="4" spans="1:4" ht="12.75">
      <c r="A4" s="115"/>
      <c r="B4" s="116"/>
      <c r="D4" s="1"/>
    </row>
    <row r="5" spans="1:4" ht="12.75">
      <c r="A5" s="115"/>
      <c r="B5" s="116"/>
      <c r="D5" s="1"/>
    </row>
    <row r="6" spans="1:6" ht="12.75">
      <c r="A6" s="2" t="s">
        <v>52</v>
      </c>
      <c r="B6" s="1"/>
      <c r="C6" s="1"/>
      <c r="D6" s="15"/>
      <c r="E6" s="14"/>
      <c r="F6" s="14"/>
    </row>
    <row r="7" spans="1:6" ht="39.75" customHeight="1">
      <c r="A7" s="109" t="s">
        <v>9</v>
      </c>
      <c r="B7" s="254"/>
      <c r="C7" s="255"/>
      <c r="D7" s="255"/>
      <c r="E7" s="255"/>
      <c r="F7" s="256"/>
    </row>
    <row r="8" spans="1:6" ht="39.75" customHeight="1">
      <c r="A8" s="110" t="s">
        <v>49</v>
      </c>
      <c r="B8" s="257"/>
      <c r="C8" s="258"/>
      <c r="D8" s="258"/>
      <c r="E8" s="258"/>
      <c r="F8" s="259"/>
    </row>
    <row r="9" spans="1:6" ht="39.75" customHeight="1">
      <c r="A9" s="111" t="s">
        <v>10</v>
      </c>
      <c r="B9" s="257"/>
      <c r="C9" s="258"/>
      <c r="D9" s="258"/>
      <c r="E9" s="258"/>
      <c r="F9" s="259"/>
    </row>
    <row r="10" spans="1:6" ht="39.75" customHeight="1">
      <c r="A10" s="111" t="s">
        <v>29</v>
      </c>
      <c r="B10" s="257"/>
      <c r="C10" s="258"/>
      <c r="D10" s="258"/>
      <c r="E10" s="258"/>
      <c r="F10" s="259"/>
    </row>
    <row r="11" spans="1:6" ht="39.75" customHeight="1">
      <c r="A11" s="112" t="s">
        <v>11</v>
      </c>
      <c r="B11" s="257"/>
      <c r="C11" s="258"/>
      <c r="D11" s="258"/>
      <c r="E11" s="258"/>
      <c r="F11" s="259"/>
    </row>
    <row r="12" spans="1:6" ht="39.75" customHeight="1">
      <c r="A12" s="113" t="s">
        <v>36</v>
      </c>
      <c r="B12" s="257"/>
      <c r="C12" s="258"/>
      <c r="D12" s="258"/>
      <c r="E12" s="258"/>
      <c r="F12" s="259"/>
    </row>
    <row r="13" spans="1:6" ht="39.75" customHeight="1">
      <c r="A13" s="114" t="s">
        <v>53</v>
      </c>
      <c r="B13" s="260"/>
      <c r="C13" s="261"/>
      <c r="D13" s="261"/>
      <c r="E13" s="261"/>
      <c r="F13" s="262"/>
    </row>
  </sheetData>
  <sheetProtection password="C6AC" sheet="1" selectLockedCells="1"/>
  <mergeCells count="7">
    <mergeCell ref="B7:F7"/>
    <mergeCell ref="B9:F9"/>
    <mergeCell ref="B11:F11"/>
    <mergeCell ref="B13:F13"/>
    <mergeCell ref="B10:F10"/>
    <mergeCell ref="B12:F12"/>
    <mergeCell ref="B8:F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RHUL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Thrower</dc:creator>
  <cp:keywords/>
  <dc:description/>
  <cp:lastModifiedBy>uvai178</cp:lastModifiedBy>
  <cp:lastPrinted>2012-05-05T08:11:30Z</cp:lastPrinted>
  <dcterms:created xsi:type="dcterms:W3CDTF">2008-12-08T11:38:26Z</dcterms:created>
  <dcterms:modified xsi:type="dcterms:W3CDTF">2013-08-01T15:08:28Z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